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3" activeTab="6"/>
  </bookViews>
  <sheets>
    <sheet name="Инструкция" sheetId="1" r:id="rId1"/>
    <sheet name="Выбор субъекта РФ" sheetId="2" state="veryHidden" r:id="rId2"/>
    <sheet name="Титульный" sheetId="3" r:id="rId3"/>
    <sheet name="ХВС доступ" sheetId="4" state="veryHidden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публикации'!$G$15:$K$16</definedName>
    <definedName name="checkEtcBC_1">'ХВС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'REESTR_MO'!$A$2:$C$207</definedName>
    <definedName name="LIST_ORG_VS">'REESTR_ORG'!$A$2:$H$67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'REESTR_MO'!$B$70:$B$81</definedName>
    <definedName name="MO_LIST_11">'REESTR_MO'!$B$82:$B$91</definedName>
    <definedName name="MO_LIST_12">'REESTR_MO'!$B$92:$B$102</definedName>
    <definedName name="MO_LIST_13">'REESTR_MO'!$B$103:$B$111</definedName>
    <definedName name="MO_LIST_14">'REESTR_MO'!$B$112:$B$119</definedName>
    <definedName name="MO_LIST_15">'REESTR_MO'!$B$120:$B$127</definedName>
    <definedName name="MO_LIST_16">'REESTR_MO'!$B$128:$B$135</definedName>
    <definedName name="MO_LIST_17">'REESTR_MO'!$B$136:$B$141</definedName>
    <definedName name="MO_LIST_18">'REESTR_MO'!$B$142:$B$151</definedName>
    <definedName name="MO_LIST_19">'REESTR_MO'!$B$152:$B$163</definedName>
    <definedName name="MO_LIST_2">'REESTR_MO'!$B$2:$B$9</definedName>
    <definedName name="MO_LIST_20">'REESTR_MO'!$B$164:$B$170</definedName>
    <definedName name="MO_LIST_21">'REESTR_MO'!$B$171:$B$175</definedName>
    <definedName name="MO_LIST_22">'REESTR_MO'!$B$176:$B$182</definedName>
    <definedName name="MO_LIST_23">'REESTR_MO'!$B$183:$B$191</definedName>
    <definedName name="MO_LIST_24">'REESTR_MO'!$B$192:$B$198</definedName>
    <definedName name="MO_LIST_25">'REESTR_MO'!$B$199:$B$203</definedName>
    <definedName name="MO_LIST_26">'REESTR_MO'!$B$204:$B$205</definedName>
    <definedName name="MO_LIST_27">'REESTR_MO'!$B$206:$B$207</definedName>
    <definedName name="MO_LIST_3">'REESTR_MO'!$B$10:$B$22</definedName>
    <definedName name="MO_LIST_4">'REESTR_MO'!$B$23:$B$32</definedName>
    <definedName name="MO_LIST_5">'REESTR_MO'!$B$33:$B$39</definedName>
    <definedName name="MO_LIST_6">'REESTR_MO'!$B$40:$B$46</definedName>
    <definedName name="MO_LIST_7">'REESTR_MO'!$B$47:$B$51</definedName>
    <definedName name="MO_LIST_8">'REESTR_MO'!$B$52:$B$61</definedName>
    <definedName name="MO_LIST_9">'REESTR_MO'!$B$62:$B$69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'REESTR_MO'!$D$2:$D$27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<sst xmlns="http://schemas.openxmlformats.org/spreadsheetml/2006/main" count="1706" uniqueCount="1063">
  <si>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</si>
  <si>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</si>
  <si>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</si>
  <si>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</si>
  <si>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</si>
  <si>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</si>
  <si>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</si>
  <si>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</si>
  <si>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</si>
  <si>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</si>
  <si>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</si>
  <si>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</si>
  <si>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</si>
  <si>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</si>
  <si>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</si>
  <si>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</si>
  <si>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</si>
  <si>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</si>
  <si>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</si>
  <si>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</si>
  <si>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</si>
  <si>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</si>
  <si>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</si>
  <si>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</si>
  <si>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</si>
  <si>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</si>
  <si>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</si>
  <si>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</si>
  <si>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</si>
  <si>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</si>
  <si>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</si>
  <si>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</si>
  <si>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</si>
  <si>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</si>
  <si>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</si>
  <si>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</si>
  <si>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</si>
  <si>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</si>
  <si>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</si>
  <si>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</si>
  <si>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</si>
  <si>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</si>
  <si>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</si>
  <si>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</si>
  <si>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</si>
  <si>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</si>
  <si>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</si>
  <si>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</si>
  <si>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</si>
  <si>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</si>
  <si>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</si>
  <si>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</si>
  <si>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</si>
  <si>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</si>
  <si>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</si>
  <si>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</si>
  <si>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</si>
  <si>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</si>
  <si>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</si>
  <si>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</si>
  <si>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</si>
  <si>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</si>
  <si>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</si>
  <si>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</si>
  <si>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</si>
  <si>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</si>
  <si>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</si>
  <si>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</si>
  <si>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</si>
  <si>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</si>
  <si>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</si>
  <si>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</si>
  <si>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</si>
  <si>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</si>
  <si>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</si>
  <si>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</si>
  <si>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</si>
  <si>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</si>
  <si>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</si>
  <si>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</si>
  <si>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</si>
  <si>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</si>
  <si>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</si>
  <si>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</si>
  <si>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</si>
  <si>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</si>
  <si>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</si>
  <si>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</si>
  <si>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</si>
  <si>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</si>
  <si>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</si>
  <si>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</si>
  <si>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</si>
  <si>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</si>
  <si>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</si>
  <si>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</si>
  <si>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</si>
  <si>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</si>
  <si>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</si>
  <si>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</si>
  <si>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</si>
  <si>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</si>
  <si>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</si>
  <si>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</si>
  <si>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</si>
  <si>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</si>
  <si>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</si>
  <si>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</si>
  <si>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</si>
  <si>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</si>
  <si>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</si>
  <si>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</si>
  <si>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</si>
  <si>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</si>
  <si>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</si>
  <si>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</si>
  <si>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</si>
  <si>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</si>
  <si>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</si>
  <si>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</si>
  <si>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</si>
  <si>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</si>
  <si>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</si>
  <si>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</si>
  <si>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</si>
  <si>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</si>
  <si>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</si>
  <si>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</si>
  <si>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</si>
  <si>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</si>
  <si>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</si>
  <si>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</si>
  <si>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</si>
  <si>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</si>
  <si>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</si>
  <si>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</si>
  <si>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</si>
  <si>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</si>
  <si>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</si>
  <si>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</si>
  <si>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</si>
  <si>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</si>
  <si>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</si>
  <si>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</si>
  <si>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</si>
  <si>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</si>
  <si>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</si>
  <si>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</si>
  <si>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</si>
  <si>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</si>
  <si>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</si>
  <si>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</si>
  <si>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</si>
  <si>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</si>
  <si>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</si>
  <si>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</si>
  <si>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</si>
  <si>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</si>
  <si>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</si>
  <si>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</si>
  <si>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</si>
  <si>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</si>
  <si>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</si>
  <si>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</si>
  <si>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</si>
  <si>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</si>
  <si>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</si>
  <si>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</si>
  <si>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</si>
  <si>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</si>
  <si>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</si>
  <si>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</si>
  <si>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</si>
  <si>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</si>
  <si>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</si>
  <si>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</si>
  <si>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</si>
  <si>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</si>
  <si>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</si>
  <si>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</si>
  <si>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</si>
  <si>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</si>
  <si>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</si>
  <si>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</si>
  <si>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</si>
  <si>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</si>
  <si>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</si>
  <si>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</si>
  <si>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</si>
  <si>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</si>
  <si>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</si>
  <si>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</si>
  <si>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</si>
  <si>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</si>
  <si>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</si>
  <si>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</si>
  <si>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</si>
  <si>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</si>
  <si>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</si>
  <si>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</si>
  <si>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</si>
  <si>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</si>
  <si>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</si>
  <si>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</si>
  <si>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</si>
  <si>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</si>
  <si>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</si>
  <si>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</si>
  <si>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</si>
  <si>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</si>
  <si>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</si>
  <si>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</si>
  <si>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</si>
  <si>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</si>
  <si>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</si>
  <si>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</si>
  <si>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</si>
  <si>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</si>
  <si>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</si>
  <si>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</si>
  <si>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</si>
  <si>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</si>
  <si>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</si>
  <si>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</si>
  <si>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</si>
  <si>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</si>
  <si>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</si>
  <si>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</si>
  <si>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</si>
  <si>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</si>
  <si>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</si>
  <si>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</si>
  <si>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</si>
  <si>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</si>
  <si>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</si>
  <si>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</si>
  <si>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</si>
  <si>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</si>
  <si>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</si>
  <si>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</si>
  <si>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</si>
  <si>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</si>
  <si>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</si>
  <si>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</si>
  <si>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</si>
  <si>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</si>
  <si>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</si>
  <si>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</si>
  <si>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</si>
  <si>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</si>
  <si>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</si>
  <si>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</si>
  <si>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</si>
  <si>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</si>
  <si>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</si>
  <si>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</si>
  <si>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</si>
  <si>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</si>
  <si>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</si>
  <si>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</si>
  <si>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</si>
  <si>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</si>
  <si>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</si>
  <si>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</si>
  <si>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</si>
  <si>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</si>
  <si>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</si>
  <si>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</si>
  <si>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</si>
  <si>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</si>
  <si>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</si>
  <si>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</si>
  <si>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</si>
  <si>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</si>
  <si>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</si>
  <si>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</si>
  <si>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</si>
  <si>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</si>
  <si>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</si>
  <si>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</si>
  <si>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</si>
  <si>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</si>
  <si>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</si>
  <si>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</si>
  <si>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</si>
  <si>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</si>
  <si>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</si>
  <si>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</si>
  <si>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</si>
  <si>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</si>
  <si>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</si>
  <si>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</si>
  <si>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</si>
  <si>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</si>
  <si>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</si>
  <si>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</si>
  <si>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</si>
  <si>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</si>
  <si>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</si>
  <si>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</si>
  <si>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</si>
  <si>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</si>
  <si>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</si>
  <si>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</si>
  <si>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</si>
  <si>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</si>
  <si>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</si>
  <si>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</si>
  <si>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</si>
  <si>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</si>
  <si>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</si>
  <si>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</si>
  <si>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</si>
  <si>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</si>
  <si>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</si>
  <si>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</si>
  <si>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</si>
  <si>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</si>
  <si>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</si>
  <si>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</si>
  <si>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</si>
  <si>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</si>
  <si>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</si>
  <si>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</si>
  <si>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</si>
  <si>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</si>
  <si>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</si>
  <si>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</si>
  <si>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</si>
  <si>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</si>
  <si>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</si>
  <si>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</si>
  <si>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</si>
  <si>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</si>
  <si>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</si>
  <si>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</si>
  <si>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</si>
  <si>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</si>
  <si>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</si>
  <si>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</si>
  <si>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</si>
  <si>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</si>
  <si>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</si>
  <si>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</si>
  <si>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</si>
  <si>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</si>
  <si>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</si>
  <si>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</si>
  <si>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</si>
  <si>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</si>
  <si>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</si>
  <si>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</si>
  <si>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</si>
  <si>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</si>
  <si>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</si>
  <si>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</si>
  <si>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</si>
  <si>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</si>
  <si>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</si>
  <si>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</si>
  <si>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</si>
  <si>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</si>
  <si>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</si>
  <si>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</si>
  <si>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</si>
  <si>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</si>
  <si>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</si>
  <si>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</si>
  <si>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</si>
  <si>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</si>
  <si>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</si>
  <si>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</si>
  <si>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</si>
  <si>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</si>
  <si>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</si>
  <si>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</si>
  <si>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</si>
  <si>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</si>
  <si>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</si>
  <si>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</si>
  <si>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</si>
  <si>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</si>
  <si>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</si>
  <si>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</si>
  <si>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</si>
  <si>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</si>
  <si>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</si>
  <si>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</si>
  <si>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</si>
  <si>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</si>
  <si>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</si>
  <si>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</si>
  <si>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</si>
  <si>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</si>
  <si>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</si>
  <si>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</si>
  <si>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</si>
  <si>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</si>
  <si>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</si>
  <si>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</si>
  <si>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</si>
  <si>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</si>
  <si>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</si>
  <si>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</si>
  <si>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</si>
  <si>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</si>
  <si>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</si>
  <si>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</si>
  <si>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</si>
  <si>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</si>
  <si>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</si>
  <si>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</si>
  <si>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</si>
  <si>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</si>
  <si>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</si>
  <si>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</si>
  <si>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</si>
  <si>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</si>
  <si>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</si>
  <si>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</si>
  <si>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</si>
  <si>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</si>
  <si>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</si>
  <si>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</si>
  <si>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</si>
  <si>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</si>
  <si>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</si>
  <si>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</si>
  <si>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</si>
  <si>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</si>
  <si>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</si>
  <si>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</si>
  <si>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Показатели подлежащие раскрытию в сфере холодного водоснабжения (3)</t>
  </si>
  <si>
    <t>ХВС доступ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</si>
  <si>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</si>
  <si>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** При наличии у регулируемой организации раздельных систем холодного водоснабжения информация о резерве мощности таких</t>
  </si>
  <si>
    <t>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</si>
  <si>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</si>
  <si>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</si>
  <si>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</si>
  <si>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</si>
  <si>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</si>
  <si>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</si>
  <si>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Бежаницкий район</t>
  </si>
  <si>
    <t>58604000</t>
  </si>
  <si>
    <t>Бежаницы</t>
  </si>
  <si>
    <t>58604151</t>
  </si>
  <si>
    <t>МП Бежаницкого района "Водоканал"</t>
  </si>
  <si>
    <t>6001002499</t>
  </si>
  <si>
    <t>600101001</t>
  </si>
  <si>
    <t>Оказание услуг в сфере водоснабжения</t>
  </si>
  <si>
    <t>МП Бежаницкого района "Жилкоммунсервис"</t>
  </si>
  <si>
    <t>6001003005</t>
  </si>
  <si>
    <t>Великолукский район</t>
  </si>
  <si>
    <t>58606000</t>
  </si>
  <si>
    <t>Лычевская волость</t>
  </si>
  <si>
    <t>58606424</t>
  </si>
  <si>
    <t>МУП "Дорожный" Великолукского района</t>
  </si>
  <si>
    <t>6002010277</t>
  </si>
  <si>
    <t>600201001</t>
  </si>
  <si>
    <t>МУП "Энергоснабжающая компания "Центральная"</t>
  </si>
  <si>
    <t>6002011175</t>
  </si>
  <si>
    <t>Переслегинская волость</t>
  </si>
  <si>
    <t>58606432</t>
  </si>
  <si>
    <t>ЗАО "Великолукское"</t>
  </si>
  <si>
    <t>6002001177</t>
  </si>
  <si>
    <t>МУП "Западное" Великолукского района</t>
  </si>
  <si>
    <t>6002010260</t>
  </si>
  <si>
    <t>МУП "Переслегинское" Великолукского района</t>
  </si>
  <si>
    <t>6002010252</t>
  </si>
  <si>
    <t>Пореченская волость</t>
  </si>
  <si>
    <t>58606436</t>
  </si>
  <si>
    <t>МУП "Пореченское" Великолукского района</t>
  </si>
  <si>
    <t>6002010245</t>
  </si>
  <si>
    <t>МУП "Энергоснабжающая компания "Поречье"</t>
  </si>
  <si>
    <t>6002011182</t>
  </si>
  <si>
    <t>Шелковская волость</t>
  </si>
  <si>
    <t>58606452</t>
  </si>
  <si>
    <t>МУП "Восточное" Великолукского района</t>
  </si>
  <si>
    <t>6002010284</t>
  </si>
  <si>
    <t>Гдовский район</t>
  </si>
  <si>
    <t>58608000</t>
  </si>
  <si>
    <t>Гдов</t>
  </si>
  <si>
    <t>58608101</t>
  </si>
  <si>
    <t>ООО "Гдовжилкомсервис"</t>
  </si>
  <si>
    <t>6003005135</t>
  </si>
  <si>
    <t>600301001</t>
  </si>
  <si>
    <t>Черневская волость</t>
  </si>
  <si>
    <t>58608440</t>
  </si>
  <si>
    <t>МП "Черневское предприятие коммунального хозяйства"</t>
  </si>
  <si>
    <t>6003003963</t>
  </si>
  <si>
    <t>Дедовичский район</t>
  </si>
  <si>
    <t>58610000</t>
  </si>
  <si>
    <t>Дедовичи</t>
  </si>
  <si>
    <t>58610151</t>
  </si>
  <si>
    <t>МП "Водоканал"</t>
  </si>
  <si>
    <t>6004000980</t>
  </si>
  <si>
    <t>600401001</t>
  </si>
  <si>
    <t>Оказание услуг в сфере водоснабжения и очистки сточных вод</t>
  </si>
  <si>
    <t>Филиал ОАО "ОГК-2" - Псковская ГРЭС</t>
  </si>
  <si>
    <t>2607018122</t>
  </si>
  <si>
    <t>600402001</t>
  </si>
  <si>
    <t>Дновский район</t>
  </si>
  <si>
    <t>58612000</t>
  </si>
  <si>
    <t>Дно</t>
  </si>
  <si>
    <t>58612101</t>
  </si>
  <si>
    <t>МУП "Тепловые сети" Дновского района</t>
  </si>
  <si>
    <t>6005000206</t>
  </si>
  <si>
    <t>600501001</t>
  </si>
  <si>
    <t>Красногородский район</t>
  </si>
  <si>
    <t>58614000</t>
  </si>
  <si>
    <t>Красногородск</t>
  </si>
  <si>
    <t>58614151</t>
  </si>
  <si>
    <t>ЗАО"Мелиоратор"</t>
  </si>
  <si>
    <t>6006000576</t>
  </si>
  <si>
    <t>600601001</t>
  </si>
  <si>
    <t>МУП Красногородское МП ЖКХ</t>
  </si>
  <si>
    <t>6006000142</t>
  </si>
  <si>
    <t>ООО "Союз"</t>
  </si>
  <si>
    <t>6006002380</t>
  </si>
  <si>
    <t>СПК "Красногородское"</t>
  </si>
  <si>
    <t>6006002037</t>
  </si>
  <si>
    <t>Красногородская волость</t>
  </si>
  <si>
    <t>58614433</t>
  </si>
  <si>
    <t>ГУСО "Красногородский психоневрологический интернат"</t>
  </si>
  <si>
    <t>6006000696</t>
  </si>
  <si>
    <t>Куньинский район</t>
  </si>
  <si>
    <t>58616000</t>
  </si>
  <si>
    <t>Кунья</t>
  </si>
  <si>
    <t>58616151</t>
  </si>
  <si>
    <t>МУП "КоммунСервис"</t>
  </si>
  <si>
    <t>6007002960</t>
  </si>
  <si>
    <t>600701001</t>
  </si>
  <si>
    <t>П.К. "Агропромсервис"</t>
  </si>
  <si>
    <t>6007000427</t>
  </si>
  <si>
    <t>Локнянский район</t>
  </si>
  <si>
    <t>58618000</t>
  </si>
  <si>
    <t>Локня</t>
  </si>
  <si>
    <t>58618151</t>
  </si>
  <si>
    <t>МУП "Локнянское ЖКХ" муниципального образования "Локнянский район" Псковской области</t>
  </si>
  <si>
    <t>6008002667</t>
  </si>
  <si>
    <t>600801001</t>
  </si>
  <si>
    <t>Невельский район</t>
  </si>
  <si>
    <t>58620000</t>
  </si>
  <si>
    <t>Голубоозерская волость</t>
  </si>
  <si>
    <t>58620405</t>
  </si>
  <si>
    <t>Частное ЛПУ "Санаторий "Голубые озёра"</t>
  </si>
  <si>
    <t>6009001218</t>
  </si>
  <si>
    <t>600901001</t>
  </si>
  <si>
    <t>Невель</t>
  </si>
  <si>
    <t>58620101</t>
  </si>
  <si>
    <t>МУП Невельского района "Невельские теплосети"</t>
  </si>
  <si>
    <t>6009006223</t>
  </si>
  <si>
    <t>ООО "Заря"</t>
  </si>
  <si>
    <t>6009005533</t>
  </si>
  <si>
    <t>ФКУ Невельская ВК УФСИН РФ по Псковской области</t>
  </si>
  <si>
    <t>6009003039</t>
  </si>
  <si>
    <t>Плисская волость</t>
  </si>
  <si>
    <t>58620440</t>
  </si>
  <si>
    <t>КФХ "Озёрное"</t>
  </si>
  <si>
    <t>600900066900</t>
  </si>
  <si>
    <t>Новоржевский район</t>
  </si>
  <si>
    <t>58623000</t>
  </si>
  <si>
    <t>Новоржев</t>
  </si>
  <si>
    <t>58623101</t>
  </si>
  <si>
    <t>МП Новоржевского района "Жилищно-коммунальное объединение"</t>
  </si>
  <si>
    <t>6010003932</t>
  </si>
  <si>
    <t>601001001</t>
  </si>
  <si>
    <t>Новосокольнический район</t>
  </si>
  <si>
    <t>58626000</t>
  </si>
  <si>
    <t>Новосокольники</t>
  </si>
  <si>
    <t>58626101</t>
  </si>
  <si>
    <t>МУП ЖКХ</t>
  </si>
  <si>
    <t>6011001159</t>
  </si>
  <si>
    <t>601101001</t>
  </si>
  <si>
    <t>Опочецкий район</t>
  </si>
  <si>
    <t>58629000</t>
  </si>
  <si>
    <t>Опочка</t>
  </si>
  <si>
    <t>58629101</t>
  </si>
  <si>
    <t>ГУСО "Опочецкий дом-интернат для инвалидов и престарелых"</t>
  </si>
  <si>
    <t>6012000711</t>
  </si>
  <si>
    <t>601201001</t>
  </si>
  <si>
    <t>МУП "Райводоканал"</t>
  </si>
  <si>
    <t>6012003543</t>
  </si>
  <si>
    <t>ОАО "Опочецкий хлебокомбинат"</t>
  </si>
  <si>
    <t>6012006495</t>
  </si>
  <si>
    <t>Островский район</t>
  </si>
  <si>
    <t>58633000</t>
  </si>
  <si>
    <t>Горайская волость</t>
  </si>
  <si>
    <t>58633416</t>
  </si>
  <si>
    <t>ГУП учреждение ЯЛ 61/2 ГУИН Минюста России по Псковской области</t>
  </si>
  <si>
    <t>6013005310</t>
  </si>
  <si>
    <t>601301001</t>
  </si>
  <si>
    <t>Остров</t>
  </si>
  <si>
    <t>58633101</t>
  </si>
  <si>
    <t>МУП "Водоканал"</t>
  </si>
  <si>
    <t>6013000048</t>
  </si>
  <si>
    <t>Палкинский район</t>
  </si>
  <si>
    <t>58637000</t>
  </si>
  <si>
    <t>Палкино</t>
  </si>
  <si>
    <t>58637151</t>
  </si>
  <si>
    <t>МУП "Палкинская ПМК"</t>
  </si>
  <si>
    <t>6014002810</t>
  </si>
  <si>
    <t>601401001</t>
  </si>
  <si>
    <t>Печорский район</t>
  </si>
  <si>
    <t>58640000</t>
  </si>
  <si>
    <t>Лавровская волость</t>
  </si>
  <si>
    <t>58640434</t>
  </si>
  <si>
    <t>МП ЖЭУ "Лавры"</t>
  </si>
  <si>
    <t>6015777792</t>
  </si>
  <si>
    <t>601501001</t>
  </si>
  <si>
    <t>Новоизборская волость</t>
  </si>
  <si>
    <t>58640445</t>
  </si>
  <si>
    <t>МП ЖЭУ "Новый Изборск"</t>
  </si>
  <si>
    <t>6015778027</t>
  </si>
  <si>
    <t>Печоры</t>
  </si>
  <si>
    <t>58640101</t>
  </si>
  <si>
    <t>МП "Печорские тепловые сети"</t>
  </si>
  <si>
    <t>6015006790</t>
  </si>
  <si>
    <t>Плюсский район</t>
  </si>
  <si>
    <t>58643000</t>
  </si>
  <si>
    <t>Плюсса</t>
  </si>
  <si>
    <t>58643151</t>
  </si>
  <si>
    <t>МП "Жилкоммунсервис" Плюсского района</t>
  </si>
  <si>
    <t>6016001459</t>
  </si>
  <si>
    <t>601601001</t>
  </si>
  <si>
    <t>Порховский район</t>
  </si>
  <si>
    <t>58647000</t>
  </si>
  <si>
    <t>Порхов</t>
  </si>
  <si>
    <t>58647101</t>
  </si>
  <si>
    <t>МП "Водоканал" Порховского района</t>
  </si>
  <si>
    <t>6017000225</t>
  </si>
  <si>
    <t>601701001</t>
  </si>
  <si>
    <t>Псковский район</t>
  </si>
  <si>
    <t>58649000</t>
  </si>
  <si>
    <t>Логозовская волость</t>
  </si>
  <si>
    <t>58649440</t>
  </si>
  <si>
    <t>ОАО "Псковагропромсервис"</t>
  </si>
  <si>
    <t>6018000450</t>
  </si>
  <si>
    <t>601801001</t>
  </si>
  <si>
    <t>Писковическая волость</t>
  </si>
  <si>
    <t>58649454</t>
  </si>
  <si>
    <t>ЗАО Агрофирма "Победа"</t>
  </si>
  <si>
    <t>6018001479</t>
  </si>
  <si>
    <t>МУПП ЖКХ Псковского района</t>
  </si>
  <si>
    <t>6018000683</t>
  </si>
  <si>
    <t>Середкинская волость</t>
  </si>
  <si>
    <t>58649456</t>
  </si>
  <si>
    <t>ГУП учреждение ЯЛ 61/4 ГУИН Минюста России по Псковской области</t>
  </si>
  <si>
    <t>6018009125</t>
  </si>
  <si>
    <t>ФБУ ИК - 4 УФСИН России по Псковской области</t>
  </si>
  <si>
    <t>6018000299</t>
  </si>
  <si>
    <t>Ядровская волость</t>
  </si>
  <si>
    <t>58649476</t>
  </si>
  <si>
    <t>Сельскохозяйственный производственный кооператив (колхоз) "Передовик"</t>
  </si>
  <si>
    <t>6018001140</t>
  </si>
  <si>
    <t>Пустошкинский район</t>
  </si>
  <si>
    <t>58650000</t>
  </si>
  <si>
    <t>Пустошка</t>
  </si>
  <si>
    <t>58650101</t>
  </si>
  <si>
    <t>МП "Пустошкинские теплосети"</t>
  </si>
  <si>
    <t>6019001601</t>
  </si>
  <si>
    <t>601901001</t>
  </si>
  <si>
    <t>МУП "Водоканал" г.Пустошка</t>
  </si>
  <si>
    <t>6019000380</t>
  </si>
  <si>
    <t>Пушкиногорский район</t>
  </si>
  <si>
    <t>58651000</t>
  </si>
  <si>
    <t>Пушкинские горы</t>
  </si>
  <si>
    <t>58651151</t>
  </si>
  <si>
    <t>МП ЖКХ Пушкиногорского района</t>
  </si>
  <si>
    <t>6020004195</t>
  </si>
  <si>
    <t>602001001</t>
  </si>
  <si>
    <t>частное Учреждение " Учреждение отдыха и оздоровления "Пушкиногорье"</t>
  </si>
  <si>
    <t>6020004685</t>
  </si>
  <si>
    <t>Пыталовский район</t>
  </si>
  <si>
    <t>58653000</t>
  </si>
  <si>
    <t>Пыталово</t>
  </si>
  <si>
    <t>58653101</t>
  </si>
  <si>
    <t>МП "Пыталовский районный водоканал"</t>
  </si>
  <si>
    <t>6021002881</t>
  </si>
  <si>
    <t>602101001</t>
  </si>
  <si>
    <t>Себежский район</t>
  </si>
  <si>
    <t>58654000</t>
  </si>
  <si>
    <t>Идрица</t>
  </si>
  <si>
    <t>58654153</t>
  </si>
  <si>
    <t>ГУП учреждение ЯЛ 61/3 ГУИН Минюста России по Псковской области</t>
  </si>
  <si>
    <t>6022000044</t>
  </si>
  <si>
    <t>602201001</t>
  </si>
  <si>
    <t>МУП Жилкомсервис "Идрица"</t>
  </si>
  <si>
    <t>6022007219</t>
  </si>
  <si>
    <t>ФБУ ИК - 3 УФСИН России по Псковской области (внебюджет)</t>
  </si>
  <si>
    <t>6022004779</t>
  </si>
  <si>
    <t>Себеж</t>
  </si>
  <si>
    <t>58654101</t>
  </si>
  <si>
    <t>6022007226</t>
  </si>
  <si>
    <t>Себежский щебеночный завод - структурное подразделение Октябрьской железной дороги - филиала ОАО "РЖД"</t>
  </si>
  <si>
    <t>7708503727</t>
  </si>
  <si>
    <t>602231005</t>
  </si>
  <si>
    <t>Сосновый бор</t>
  </si>
  <si>
    <t>58654158</t>
  </si>
  <si>
    <t>МУП "Комфорт"</t>
  </si>
  <si>
    <t>6022009311</t>
  </si>
  <si>
    <t>Стругокрасненский район</t>
  </si>
  <si>
    <t>58656000</t>
  </si>
  <si>
    <t>Струги Красные</t>
  </si>
  <si>
    <t>58656151</t>
  </si>
  <si>
    <t>МП ЖКХ п.Струги Красные</t>
  </si>
  <si>
    <t>6023000470</t>
  </si>
  <si>
    <t>602301001</t>
  </si>
  <si>
    <t>Усвятский район</t>
  </si>
  <si>
    <t>58658000</t>
  </si>
  <si>
    <t>Усвяты</t>
  </si>
  <si>
    <t>58658151</t>
  </si>
  <si>
    <t>МУП Усвятского района "Коммунхоз"</t>
  </si>
  <si>
    <t>6024000152</t>
  </si>
  <si>
    <t>602401001</t>
  </si>
  <si>
    <t>город Великие Луки</t>
  </si>
  <si>
    <t>58710000</t>
  </si>
  <si>
    <t>МО город Великие Луки</t>
  </si>
  <si>
    <t>Великолукский эксплуатационный центр Дирекции по тепловодоснабжению структурного подразделения Октябрьской железной дороги - филиала ОАО "Российские железные дороги" (ДТВЦ-2)</t>
  </si>
  <si>
    <t>МП "Водоканал" г.Великие Луки</t>
  </si>
  <si>
    <t>6025001060</t>
  </si>
  <si>
    <t>602501001</t>
  </si>
  <si>
    <t>город Псков</t>
  </si>
  <si>
    <t>58701000</t>
  </si>
  <si>
    <t>МО город Псков</t>
  </si>
  <si>
    <t>МЛПУ "Псковская районная центральная больница"</t>
  </si>
  <si>
    <t>6018000612</t>
  </si>
  <si>
    <t>602701001</t>
  </si>
  <si>
    <t>МП г.Пскова "Горводоканал"</t>
  </si>
  <si>
    <t>6027047825</t>
  </si>
  <si>
    <t>МП г.Пскова "Управление микрорайона № 16"</t>
  </si>
  <si>
    <t>6027085147</t>
  </si>
  <si>
    <t>ОАО "Славянка"</t>
  </si>
  <si>
    <t>7702707386</t>
  </si>
  <si>
    <t>602743001</t>
  </si>
  <si>
    <t>№</t>
  </si>
  <si>
    <t>Дата последнего обновления реестра организаций: 24.10.2011 10:33:40</t>
  </si>
  <si>
    <t>Ашевская волость</t>
  </si>
  <si>
    <t>58604413</t>
  </si>
  <si>
    <t>Бежаницкая волость</t>
  </si>
  <si>
    <t>58604420</t>
  </si>
  <si>
    <t>Добрывичская волость</t>
  </si>
  <si>
    <t>58604432</t>
  </si>
  <si>
    <t>Кудеверская волость</t>
  </si>
  <si>
    <t>58604439</t>
  </si>
  <si>
    <t>Лющикская волость</t>
  </si>
  <si>
    <t>58604456</t>
  </si>
  <si>
    <t>Чихачевская волость</t>
  </si>
  <si>
    <t>58604468</t>
  </si>
  <si>
    <t>Борковская волость</t>
  </si>
  <si>
    <t>58606403</t>
  </si>
  <si>
    <t>Букровская волость</t>
  </si>
  <si>
    <t>58606404</t>
  </si>
  <si>
    <t>Великолукский  район</t>
  </si>
  <si>
    <t>Горицкая волость</t>
  </si>
  <si>
    <t>58606408</t>
  </si>
  <si>
    <t>Купуйская волость</t>
  </si>
  <si>
    <t>58606416</t>
  </si>
  <si>
    <t>Марьинская волость</t>
  </si>
  <si>
    <t>58606428</t>
  </si>
  <si>
    <t>Успенская волость</t>
  </si>
  <si>
    <t>58606444</t>
  </si>
  <si>
    <t>Черпесская волость</t>
  </si>
  <si>
    <t>58606448</t>
  </si>
  <si>
    <t>Добручинская волость</t>
  </si>
  <si>
    <t>58608412</t>
  </si>
  <si>
    <t>Первомайская волость</t>
  </si>
  <si>
    <t>58608416</t>
  </si>
  <si>
    <t>Плесновская волость</t>
  </si>
  <si>
    <t>58608420</t>
  </si>
  <si>
    <t>Полновская волость</t>
  </si>
  <si>
    <t>58608424</t>
  </si>
  <si>
    <t>Самолвовская волость</t>
  </si>
  <si>
    <t>58608432</t>
  </si>
  <si>
    <t>Спицинская волость</t>
  </si>
  <si>
    <t>58608436</t>
  </si>
  <si>
    <t>Юшкинская волость</t>
  </si>
  <si>
    <t>58608444</t>
  </si>
  <si>
    <t>Вязьевская волость</t>
  </si>
  <si>
    <t>58610407</t>
  </si>
  <si>
    <t>Дубишенская волость</t>
  </si>
  <si>
    <t>58610419</t>
  </si>
  <si>
    <t>Пожеревицкая волость</t>
  </si>
  <si>
    <t>58610445</t>
  </si>
  <si>
    <t>Сосонская волость</t>
  </si>
  <si>
    <t>58610452</t>
  </si>
  <si>
    <t>Шелонская волость</t>
  </si>
  <si>
    <t>58610460</t>
  </si>
  <si>
    <t>Выскодская волость</t>
  </si>
  <si>
    <t>58612411</t>
  </si>
  <si>
    <t>Гавровская волость</t>
  </si>
  <si>
    <t>58612466</t>
  </si>
  <si>
    <t>Искровская волость</t>
  </si>
  <si>
    <t>58612433</t>
  </si>
  <si>
    <t>Лукомская волость</t>
  </si>
  <si>
    <t>58612444</t>
  </si>
  <si>
    <t>Моринская волость</t>
  </si>
  <si>
    <t>58612455</t>
  </si>
  <si>
    <t>Партизанская волость</t>
  </si>
  <si>
    <t>58614444</t>
  </si>
  <si>
    <t>Пограничная волость</t>
  </si>
  <si>
    <t>58614450</t>
  </si>
  <si>
    <t>Боталовская волость</t>
  </si>
  <si>
    <t>58616432</t>
  </si>
  <si>
    <t>Долговицкая волость</t>
  </si>
  <si>
    <t>58616428</t>
  </si>
  <si>
    <t>Жижицкая волость</t>
  </si>
  <si>
    <t>58616411</t>
  </si>
  <si>
    <t>Каськовская волость</t>
  </si>
  <si>
    <t>58616423</t>
  </si>
  <si>
    <t>Назимовская волость</t>
  </si>
  <si>
    <t>58616447</t>
  </si>
  <si>
    <t>Пухновская волость</t>
  </si>
  <si>
    <t>58616455</t>
  </si>
  <si>
    <t>Слепневская волость</t>
  </si>
  <si>
    <t>58616436</t>
  </si>
  <si>
    <t>Ущицкая волость</t>
  </si>
  <si>
    <t>58616466</t>
  </si>
  <si>
    <t>Алексеевская волость</t>
  </si>
  <si>
    <t>58618411</t>
  </si>
  <si>
    <t>Локнянская волость</t>
  </si>
  <si>
    <t>58618422</t>
  </si>
  <si>
    <t>Миритиницкая волость</t>
  </si>
  <si>
    <t>58618433</t>
  </si>
  <si>
    <t>Михайловская волость</t>
  </si>
  <si>
    <t>58618444</t>
  </si>
  <si>
    <t>Подберезинская волость</t>
  </si>
  <si>
    <t>58618455</t>
  </si>
  <si>
    <t>Самолуковская волость</t>
  </si>
  <si>
    <t>58618466</t>
  </si>
  <si>
    <t>Артемовская волость</t>
  </si>
  <si>
    <t>58620402</t>
  </si>
  <si>
    <t>Ивановская волость</t>
  </si>
  <si>
    <t>58620410</t>
  </si>
  <si>
    <t>Леховская волость</t>
  </si>
  <si>
    <t>58620420</t>
  </si>
  <si>
    <t>Лобковская волость</t>
  </si>
  <si>
    <t>58620425</t>
  </si>
  <si>
    <t>Новохованская волость</t>
  </si>
  <si>
    <t>58620435</t>
  </si>
  <si>
    <t>Трехалевская волость</t>
  </si>
  <si>
    <t>58620445</t>
  </si>
  <si>
    <t>Туричинская волость</t>
  </si>
  <si>
    <t>58620450</t>
  </si>
  <si>
    <t>Усть-Долысская волость</t>
  </si>
  <si>
    <t>58620460</t>
  </si>
  <si>
    <t>Барутская волость</t>
  </si>
  <si>
    <t>58623472</t>
  </si>
  <si>
    <t>Вескинская волость</t>
  </si>
  <si>
    <t>58623410</t>
  </si>
  <si>
    <t>Вехнянская волость</t>
  </si>
  <si>
    <t>58623405</t>
  </si>
  <si>
    <t>Выборгская волость</t>
  </si>
  <si>
    <t>58623420</t>
  </si>
  <si>
    <t>Жадрицская волость</t>
  </si>
  <si>
    <t>58623430</t>
  </si>
  <si>
    <t>Макаровская волость</t>
  </si>
  <si>
    <t>58623435</t>
  </si>
  <si>
    <t>Оршанская волость</t>
  </si>
  <si>
    <t>58623446</t>
  </si>
  <si>
    <t>Стехновская волость</t>
  </si>
  <si>
    <t>58623451</t>
  </si>
  <si>
    <t>Бологовская волость</t>
  </si>
  <si>
    <t>58626408</t>
  </si>
  <si>
    <t>Вязовская волость</t>
  </si>
  <si>
    <t>58626413</t>
  </si>
  <si>
    <t>Горожанская волость</t>
  </si>
  <si>
    <t>58626420</t>
  </si>
  <si>
    <t>Маевская волость</t>
  </si>
  <si>
    <t>58626425</t>
  </si>
  <si>
    <t>Насвинская волость</t>
  </si>
  <si>
    <t>58626430</t>
  </si>
  <si>
    <t>Новосокольническая волость</t>
  </si>
  <si>
    <t>58626435</t>
  </si>
  <si>
    <t>Окнийская волость</t>
  </si>
  <si>
    <t>58626440</t>
  </si>
  <si>
    <t>58626450</t>
  </si>
  <si>
    <t>Руновская волость</t>
  </si>
  <si>
    <t>58626460</t>
  </si>
  <si>
    <t>Болгатовская</t>
  </si>
  <si>
    <t>58629405</t>
  </si>
  <si>
    <t>Варыгинская волость</t>
  </si>
  <si>
    <t>58629408</t>
  </si>
  <si>
    <t>Глубоковская волость</t>
  </si>
  <si>
    <t>58629410</t>
  </si>
  <si>
    <t>Звонская волость</t>
  </si>
  <si>
    <t>58629420</t>
  </si>
  <si>
    <t>Макушинская волость</t>
  </si>
  <si>
    <t>58629455</t>
  </si>
  <si>
    <t>Матюшкинская волость</t>
  </si>
  <si>
    <t>58629440</t>
  </si>
  <si>
    <t>Пригородная волость</t>
  </si>
  <si>
    <t>58629460</t>
  </si>
  <si>
    <t>Бережанская волость</t>
  </si>
  <si>
    <t>58633404</t>
  </si>
  <si>
    <t>Волковская волость</t>
  </si>
  <si>
    <t>58633408</t>
  </si>
  <si>
    <t>Воронцовская волость</t>
  </si>
  <si>
    <t>58633412</t>
  </si>
  <si>
    <t>Городищенская волость</t>
  </si>
  <si>
    <t>58633420</t>
  </si>
  <si>
    <t>Шиковская волость</t>
  </si>
  <si>
    <t>58633458</t>
  </si>
  <si>
    <t>Васильевская волость</t>
  </si>
  <si>
    <t>58637404</t>
  </si>
  <si>
    <t>Качановская волость</t>
  </si>
  <si>
    <t>58637412</t>
  </si>
  <si>
    <t>Новоуситовская волость</t>
  </si>
  <si>
    <t>58637423</t>
  </si>
  <si>
    <t>Палкинская волость</t>
  </si>
  <si>
    <t>58637428</t>
  </si>
  <si>
    <t>Родовская волость</t>
  </si>
  <si>
    <t>58637432</t>
  </si>
  <si>
    <t>Черская волость</t>
  </si>
  <si>
    <t>58637440</t>
  </si>
  <si>
    <t>Изборская волость</t>
  </si>
  <si>
    <t>58640411</t>
  </si>
  <si>
    <t>Круппская волость</t>
  </si>
  <si>
    <t>58640422</t>
  </si>
  <si>
    <t>Кулейская волость</t>
  </si>
  <si>
    <t>58640428</t>
  </si>
  <si>
    <t>Паниковская волость</t>
  </si>
  <si>
    <t>58640456</t>
  </si>
  <si>
    <t>Заплюсье</t>
  </si>
  <si>
    <t>58643158</t>
  </si>
  <si>
    <t>Запольская волость</t>
  </si>
  <si>
    <t>58643422</t>
  </si>
  <si>
    <t>Лядская волость</t>
  </si>
  <si>
    <t>58643455</t>
  </si>
  <si>
    <t>Плюсская волость</t>
  </si>
  <si>
    <t>58643470</t>
  </si>
  <si>
    <t>Верхнемостская волость</t>
  </si>
  <si>
    <t>58647410</t>
  </si>
  <si>
    <t>Дубровенская волость</t>
  </si>
  <si>
    <t>58647420</t>
  </si>
  <si>
    <t>Красноармейская волость</t>
  </si>
  <si>
    <t>58647430</t>
  </si>
  <si>
    <t>Логовинская волость</t>
  </si>
  <si>
    <t>58647435</t>
  </si>
  <si>
    <t>Павская волость</t>
  </si>
  <si>
    <t>58647450</t>
  </si>
  <si>
    <t>Полонская волость</t>
  </si>
  <si>
    <t>58647475</t>
  </si>
  <si>
    <t>Славковская волость</t>
  </si>
  <si>
    <t>58647460</t>
  </si>
  <si>
    <t>Туготинская волость</t>
  </si>
  <si>
    <t>58647465</t>
  </si>
  <si>
    <t>Ершовская волость</t>
  </si>
  <si>
    <t>58649418</t>
  </si>
  <si>
    <t>Завеличенская волость</t>
  </si>
  <si>
    <t>58649420</t>
  </si>
  <si>
    <t>Карамышевская волость</t>
  </si>
  <si>
    <t>58649432</t>
  </si>
  <si>
    <t>Краснопрудская волость</t>
  </si>
  <si>
    <t>58649436</t>
  </si>
  <si>
    <t>Москвинская волость</t>
  </si>
  <si>
    <t>58649448</t>
  </si>
  <si>
    <t>Торошинская волость</t>
  </si>
  <si>
    <t>58649468</t>
  </si>
  <si>
    <t>Тямшанская волость</t>
  </si>
  <si>
    <t>58649472</t>
  </si>
  <si>
    <t>Алольская волость</t>
  </si>
  <si>
    <t>58650404</t>
  </si>
  <si>
    <t>Гультяевская волость</t>
  </si>
  <si>
    <t>58650434</t>
  </si>
  <si>
    <t>Забельская волость</t>
  </si>
  <si>
    <t>58650445</t>
  </si>
  <si>
    <t>58650464</t>
  </si>
  <si>
    <t>Щукинская волость</t>
  </si>
  <si>
    <t>58650476</t>
  </si>
  <si>
    <t>Велейская волость</t>
  </si>
  <si>
    <t>58651408</t>
  </si>
  <si>
    <t>Новгородкинская волость</t>
  </si>
  <si>
    <t>58651435</t>
  </si>
  <si>
    <t>Полянская волость</t>
  </si>
  <si>
    <t>58651446</t>
  </si>
  <si>
    <t>Вышгородская волость</t>
  </si>
  <si>
    <t>58653405</t>
  </si>
  <si>
    <t>Линовская волость</t>
  </si>
  <si>
    <t>58653430</t>
  </si>
  <si>
    <t>Носовская волость</t>
  </si>
  <si>
    <t>58653435</t>
  </si>
  <si>
    <t>Скадинская волость</t>
  </si>
  <si>
    <t>58653445</t>
  </si>
  <si>
    <t>Тулинская волость</t>
  </si>
  <si>
    <t>58653462</t>
  </si>
  <si>
    <t>Бояриновская волость</t>
  </si>
  <si>
    <t>58654405</t>
  </si>
  <si>
    <t>Красная волость</t>
  </si>
  <si>
    <t>58654435</t>
  </si>
  <si>
    <t>58654430</t>
  </si>
  <si>
    <t>Максютинская волость</t>
  </si>
  <si>
    <t>58654450</t>
  </si>
  <si>
    <t>Мостищенская волость</t>
  </si>
  <si>
    <t>58654455</t>
  </si>
  <si>
    <t>58656421</t>
  </si>
  <si>
    <t>Новосельская волость</t>
  </si>
  <si>
    <t>58656443</t>
  </si>
  <si>
    <t>Сиковицкая волость</t>
  </si>
  <si>
    <t>58656448</t>
  </si>
  <si>
    <t>Хрединская волость</t>
  </si>
  <si>
    <t>58656466</t>
  </si>
  <si>
    <t>Цапельская волость</t>
  </si>
  <si>
    <t>58656477</t>
  </si>
  <si>
    <t>Калошинская волость</t>
  </si>
  <si>
    <t>58658441</t>
  </si>
  <si>
    <t>Усвятская волость</t>
  </si>
  <si>
    <t>58658452</t>
  </si>
  <si>
    <t>Церковищенская волость</t>
  </si>
  <si>
    <t>58658463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</si>
  <si>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</si>
  <si>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</si>
  <si>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</si>
  <si>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</si>
  <si>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</si>
  <si>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</si>
  <si>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</si>
  <si>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</si>
  <si>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</si>
  <si>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</si>
  <si>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</si>
  <si>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</si>
  <si>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</si>
  <si>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</si>
  <si>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</si>
  <si>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</si>
  <si>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</si>
  <si>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</si>
  <si>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</si>
  <si>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</si>
  <si>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</si>
  <si>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</si>
  <si>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</si>
  <si>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</si>
  <si>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</si>
  <si>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</si>
  <si>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МО_ОКТМО</t>
  </si>
  <si>
    <t>ИМЯ ДИАПАЗОНА</t>
  </si>
  <si>
    <t>Дата последнего обновления реестра МР/МО: 24.10.2011 10:33:41</t>
  </si>
  <si>
    <t>Наименование ГОЛОВНОЙ организации</t>
  </si>
  <si>
    <t>ИНН подразделения</t>
  </si>
  <si>
    <t>КПП подразделения</t>
  </si>
  <si>
    <t>филиал ОАО "ОГК-2"-Псковская ГРЭС</t>
  </si>
  <si>
    <t>356128,Российская Федерация,Ставропольский край,Изобильненский район,п.Солнечнодольск</t>
  </si>
  <si>
    <t>119526,г.Москва,пр.Вернадского,д101 кор.3                            (182711, Псковская область,п.Дедовичи)</t>
  </si>
  <si>
    <t>Митюшов Алексей Александрович (Вергейчик Олег Владимирович )</t>
  </si>
  <si>
    <t>тел.(495)661-97-71,  (Тел. (81136)96-359 )</t>
  </si>
  <si>
    <t>Зиганшина О.</t>
  </si>
  <si>
    <t>Начальник финансово-экономической службы</t>
  </si>
  <si>
    <t>(8-81136) 96-355</t>
  </si>
  <si>
    <t>zot-peo@pskovgres.ru</t>
  </si>
  <si>
    <t>_</t>
  </si>
  <si>
    <t>резерв мощности системы холодного водоснабжения (тыс.куб.м/сутки)</t>
  </si>
  <si>
    <t>На официальном сайте организации</t>
  </si>
  <si>
    <t>№ _</t>
  </si>
  <si>
    <t>http://www.ogk2.ru/rus/si/infodisclosure/disclosureinstand/</t>
  </si>
  <si>
    <t>внешний сайт ОАО ОГК-2</t>
  </si>
  <si>
    <t>Не указано значение на листе 'Ссылки на публикации'!</t>
  </si>
  <si>
    <t>Ошибка</t>
  </si>
  <si>
    <t>Ссылки на публикации!H16</t>
  </si>
  <si>
    <t>Ссылки на публикации!J16</t>
  </si>
  <si>
    <t>09.02.2012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</si>
</sst>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3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14" fontId="0" fillId="36" borderId="63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0" fillId="31" borderId="52" xfId="1176" applyNumberFormat="1" applyFont="1" applyFill="1" applyBorder="1" applyAlignment="1" applyProtection="1">
      <alignment horizontal="center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0" xfId="1171" applyFont="1" applyFill="1" applyBorder="1" applyAlignment="1" applyProtection="1">
      <alignment vertical="top" wrapTex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2" xfId="1176" applyNumberFormat="1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14" fillId="30" borderId="74" xfId="1176" applyNumberFormat="1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49" fontId="55" fillId="30" borderId="76" xfId="1177" applyNumberFormat="1" applyFont="1" applyFill="1" applyBorder="1" applyAlignment="1" applyProtection="1">
      <alignment horizontal="center" vertical="center" wrapText="1"/>
      <protection/>
    </xf>
    <xf numFmtId="49" fontId="55" fillId="30" borderId="77" xfId="1177" applyNumberFormat="1" applyFont="1" applyFill="1" applyBorder="1" applyAlignment="1" applyProtection="1">
      <alignment horizontal="center" vertical="center" wrapText="1"/>
      <protection/>
    </xf>
    <xf numFmtId="0" fontId="55" fillId="30" borderId="76" xfId="1172" applyFont="1" applyFill="1" applyBorder="1" applyAlignment="1" applyProtection="1">
      <alignment horizontal="center" vertical="center" wrapText="1"/>
      <protection/>
    </xf>
    <xf numFmtId="0" fontId="55" fillId="30" borderId="77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8" xfId="0" applyFont="1" applyFill="1" applyBorder="1" applyAlignment="1" applyProtection="1">
      <alignment horizontal="center" vertical="center" wrapText="1"/>
      <protection locked="0"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49" fontId="14" fillId="30" borderId="72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56" fillId="30" borderId="76" xfId="1172" applyFont="1" applyFill="1" applyBorder="1" applyAlignment="1" applyProtection="1">
      <alignment horizontal="center" vertical="center" wrapText="1"/>
      <protection/>
    </xf>
    <xf numFmtId="0" fontId="56" fillId="30" borderId="77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8" xfId="0" applyFill="1" applyBorder="1" applyAlignment="1" applyProtection="1">
      <alignment horizontal="center" vertical="center" wrapText="1"/>
      <protection locked="0"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3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2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4" xfId="1166" applyNumberFormat="1" applyFont="1" applyFill="1" applyBorder="1" applyAlignment="1" applyProtection="1">
      <alignment horizontal="center" vertical="center" wrapText="1"/>
      <protection/>
    </xf>
    <xf numFmtId="49" fontId="17" fillId="3" borderId="85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63" xfId="1172" applyNumberFormat="1" applyFont="1" applyFill="1" applyBorder="1" applyAlignment="1" applyProtection="1">
      <alignment horizontal="center" vertical="center" wrapText="1"/>
      <protection locked="0"/>
    </xf>
    <xf numFmtId="49" fontId="66" fillId="0" borderId="47" xfId="872" applyNumberFormat="1" applyFont="1" applyBorder="1" applyAlignment="1" applyProtection="1">
      <alignment horizontal="center" vertical="center"/>
      <protection/>
    </xf>
    <xf numFmtId="49" fontId="0" fillId="0" borderId="47" xfId="0" applyFont="1" applyBorder="1" applyAlignment="1" applyProtection="1">
      <alignment vertical="center"/>
      <protection/>
    </xf>
    <xf numFmtId="49" fontId="0" fillId="0" borderId="47" xfId="0" applyFont="1" applyBorder="1" applyAlignment="1" applyProtection="1">
      <alignment vertical="center" wrapText="1"/>
      <protection/>
    </xf>
    <xf numFmtId="49" fontId="66" fillId="0" borderId="20" xfId="872" applyNumberFormat="1" applyFont="1" applyBorder="1" applyAlignment="1" applyProtection="1">
      <alignment horizontal="center" vertical="center"/>
      <protection/>
    </xf>
    <xf numFmtId="49" fontId="0" fillId="0" borderId="20" xfId="0" applyFont="1" applyBorder="1" applyAlignment="1" applyProtection="1">
      <alignment vertical="center"/>
      <protection/>
    </xf>
    <xf numFmtId="49" fontId="0" fillId="0" borderId="20" xfId="0" applyFont="1" applyBorder="1" applyAlignment="1" applyProtection="1">
      <alignment vertical="center" wrapText="1"/>
      <protection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emf" /><Relationship Id="rId3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020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020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581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28</xdr:row>
      <xdr:rowOff>19050</xdr:rowOff>
    </xdr:from>
    <xdr:to>
      <xdr:col>7</xdr:col>
      <xdr:colOff>19050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505700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324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431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295" t="s">
        <v>35</v>
      </c>
      <c r="C4" s="296"/>
      <c r="D4" s="296"/>
      <c r="E4" s="296"/>
      <c r="F4" s="296"/>
      <c r="G4" s="296"/>
      <c r="H4" s="296"/>
      <c r="I4" s="296"/>
      <c r="J4" s="297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298" t="s">
        <v>372</v>
      </c>
      <c r="D7" s="299"/>
      <c r="E7" s="299"/>
      <c r="F7" s="299"/>
      <c r="G7" s="299"/>
      <c r="H7" s="299"/>
      <c r="I7" s="167"/>
      <c r="J7" s="168"/>
    </row>
    <row r="8" spans="2:10" s="165" customFormat="1" ht="12.75">
      <c r="B8" s="166"/>
      <c r="C8" s="300" t="s">
        <v>373</v>
      </c>
      <c r="D8" s="300"/>
      <c r="E8" s="300"/>
      <c r="F8" s="300"/>
      <c r="G8" s="300"/>
      <c r="H8" s="300"/>
      <c r="I8" s="167"/>
      <c r="J8" s="168"/>
    </row>
    <row r="9" spans="2:10" s="165" customFormat="1" ht="12.75">
      <c r="B9" s="166"/>
      <c r="C9" s="300" t="s">
        <v>374</v>
      </c>
      <c r="D9" s="300"/>
      <c r="E9" s="300"/>
      <c r="F9" s="300"/>
      <c r="G9" s="300"/>
      <c r="H9" s="300"/>
      <c r="I9" s="167"/>
      <c r="J9" s="168"/>
    </row>
    <row r="10" spans="2:10" s="165" customFormat="1" ht="57.75" customHeight="1">
      <c r="B10" s="166"/>
      <c r="C10" s="301" t="s">
        <v>375</v>
      </c>
      <c r="D10" s="302"/>
      <c r="E10" s="302"/>
      <c r="F10" s="302"/>
      <c r="G10" s="302"/>
      <c r="H10" s="302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305" t="s">
        <v>427</v>
      </c>
      <c r="F14" s="305"/>
      <c r="G14" s="305"/>
      <c r="H14" s="305"/>
      <c r="J14" s="129"/>
    </row>
    <row r="15" spans="2:10" ht="14.25" customHeight="1">
      <c r="B15" s="126"/>
      <c r="C15" s="80"/>
      <c r="D15" s="80"/>
      <c r="E15" s="305"/>
      <c r="F15" s="305"/>
      <c r="G15" s="305"/>
      <c r="H15" s="305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303" t="s">
        <v>376</v>
      </c>
      <c r="D18" s="304"/>
      <c r="E18" s="304"/>
      <c r="F18" s="304"/>
      <c r="G18" s="304"/>
      <c r="H18" s="304"/>
      <c r="I18" s="170"/>
      <c r="J18" s="171"/>
    </row>
    <row r="19" spans="2:10" s="165" customFormat="1" ht="26.25" customHeight="1">
      <c r="B19" s="169"/>
      <c r="C19" s="294" t="s">
        <v>377</v>
      </c>
      <c r="D19" s="294"/>
      <c r="E19" s="294"/>
      <c r="F19" s="294"/>
      <c r="G19" s="294"/>
      <c r="H19" s="294"/>
      <c r="I19" s="170"/>
      <c r="J19" s="171"/>
    </row>
    <row r="20" spans="2:10" s="165" customFormat="1" ht="26.25" customHeight="1">
      <c r="B20" s="169"/>
      <c r="C20" s="294" t="s">
        <v>378</v>
      </c>
      <c r="D20" s="294"/>
      <c r="E20" s="294"/>
      <c r="F20" s="294"/>
      <c r="G20" s="294"/>
      <c r="H20" s="294"/>
      <c r="I20" s="170"/>
      <c r="J20" s="171"/>
    </row>
    <row r="21" spans="2:10" s="165" customFormat="1" ht="12.75">
      <c r="B21" s="169"/>
      <c r="C21" s="294" t="s">
        <v>379</v>
      </c>
      <c r="D21" s="294"/>
      <c r="E21" s="294"/>
      <c r="F21" s="294"/>
      <c r="G21" s="294"/>
      <c r="H21" s="294"/>
      <c r="I21" s="170"/>
      <c r="J21" s="171"/>
    </row>
    <row r="22" spans="2:10" s="165" customFormat="1" ht="27.75" customHeight="1">
      <c r="B22" s="169"/>
      <c r="C22" s="294" t="s">
        <v>380</v>
      </c>
      <c r="D22" s="294"/>
      <c r="E22" s="294"/>
      <c r="F22" s="294"/>
      <c r="G22" s="294"/>
      <c r="H22" s="294"/>
      <c r="I22" s="170"/>
      <c r="J22" s="171"/>
    </row>
    <row r="23" spans="1:10" s="177" customFormat="1" ht="18" customHeight="1">
      <c r="A23" s="172"/>
      <c r="B23" s="173"/>
      <c r="C23" s="287" t="s">
        <v>381</v>
      </c>
      <c r="D23" s="287"/>
      <c r="E23" s="287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0" t="s">
        <v>382</v>
      </c>
      <c r="D24" s="290"/>
      <c r="E24" s="288"/>
      <c r="F24" s="288"/>
      <c r="G24" s="288"/>
      <c r="H24" s="289"/>
      <c r="I24" s="175"/>
      <c r="J24" s="176"/>
    </row>
    <row r="25" spans="1:10" s="177" customFormat="1" ht="18" customHeight="1">
      <c r="A25" s="172"/>
      <c r="B25" s="173"/>
      <c r="C25" s="290" t="s">
        <v>383</v>
      </c>
      <c r="D25" s="290"/>
      <c r="E25" s="288"/>
      <c r="F25" s="288"/>
      <c r="G25" s="288"/>
      <c r="H25" s="289"/>
      <c r="I25" s="175"/>
      <c r="J25" s="176"/>
    </row>
    <row r="26" spans="1:10" s="177" customFormat="1" ht="18" customHeight="1">
      <c r="A26" s="172"/>
      <c r="B26" s="173"/>
      <c r="C26" s="290" t="s">
        <v>384</v>
      </c>
      <c r="D26" s="290"/>
      <c r="E26" s="282"/>
      <c r="F26" s="282"/>
      <c r="G26" s="282"/>
      <c r="H26" s="283"/>
      <c r="I26" s="175"/>
      <c r="J26" s="176"/>
    </row>
    <row r="27" spans="1:10" s="177" customFormat="1" ht="18" customHeight="1">
      <c r="A27" s="172"/>
      <c r="B27" s="173"/>
      <c r="C27" s="290" t="s">
        <v>385</v>
      </c>
      <c r="D27" s="290"/>
      <c r="E27" s="282"/>
      <c r="F27" s="282"/>
      <c r="G27" s="282"/>
      <c r="H27" s="283"/>
      <c r="I27" s="175"/>
      <c r="J27" s="176"/>
    </row>
    <row r="28" spans="1:10" s="177" customFormat="1" ht="18" customHeight="1">
      <c r="A28" s="172"/>
      <c r="B28" s="173"/>
      <c r="C28" s="290" t="s">
        <v>167</v>
      </c>
      <c r="D28" s="290"/>
      <c r="E28" s="288"/>
      <c r="F28" s="288"/>
      <c r="G28" s="288"/>
      <c r="H28" s="289"/>
      <c r="I28" s="175"/>
      <c r="J28" s="176"/>
    </row>
    <row r="29" spans="1:10" s="177" customFormat="1" ht="24" customHeight="1">
      <c r="A29" s="172"/>
      <c r="B29" s="173"/>
      <c r="C29" s="290" t="s">
        <v>386</v>
      </c>
      <c r="D29" s="290"/>
      <c r="E29" s="288" t="s">
        <v>387</v>
      </c>
      <c r="F29" s="288"/>
      <c r="G29" s="288"/>
      <c r="H29" s="289"/>
      <c r="I29" s="175"/>
      <c r="J29" s="176"/>
    </row>
    <row r="30" spans="1:10" s="177" customFormat="1" ht="26.25" customHeight="1" thickBot="1">
      <c r="A30" s="172"/>
      <c r="B30" s="173"/>
      <c r="C30" s="291" t="s">
        <v>388</v>
      </c>
      <c r="D30" s="291"/>
      <c r="E30" s="292" t="s">
        <v>389</v>
      </c>
      <c r="F30" s="292"/>
      <c r="G30" s="292"/>
      <c r="H30" s="293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87" t="s">
        <v>229</v>
      </c>
      <c r="D32" s="287"/>
      <c r="E32" s="287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81" t="s">
        <v>382</v>
      </c>
      <c r="D33" s="281"/>
      <c r="E33" s="288"/>
      <c r="F33" s="288"/>
      <c r="G33" s="288"/>
      <c r="H33" s="289"/>
      <c r="I33" s="175"/>
      <c r="J33" s="176"/>
    </row>
    <row r="34" spans="1:10" s="177" customFormat="1" ht="18" customHeight="1">
      <c r="A34" s="172"/>
      <c r="B34" s="173"/>
      <c r="C34" s="281" t="s">
        <v>383</v>
      </c>
      <c r="D34" s="281"/>
      <c r="E34" s="288"/>
      <c r="F34" s="288"/>
      <c r="G34" s="288"/>
      <c r="H34" s="289"/>
      <c r="I34" s="175"/>
      <c r="J34" s="176"/>
    </row>
    <row r="35" spans="1:10" s="177" customFormat="1" ht="30" customHeight="1">
      <c r="A35" s="172"/>
      <c r="B35" s="173"/>
      <c r="C35" s="281" t="s">
        <v>384</v>
      </c>
      <c r="D35" s="281"/>
      <c r="E35" s="282"/>
      <c r="F35" s="282"/>
      <c r="G35" s="282"/>
      <c r="H35" s="283"/>
      <c r="I35" s="175"/>
      <c r="J35" s="176"/>
    </row>
    <row r="36" spans="1:10" s="177" customFormat="1" ht="18" customHeight="1">
      <c r="A36" s="172"/>
      <c r="B36" s="173"/>
      <c r="C36" s="281" t="s">
        <v>385</v>
      </c>
      <c r="D36" s="281"/>
      <c r="E36" s="282" t="s">
        <v>390</v>
      </c>
      <c r="F36" s="282"/>
      <c r="G36" s="282"/>
      <c r="H36" s="283"/>
      <c r="I36" s="175"/>
      <c r="J36" s="176"/>
    </row>
    <row r="37" spans="1:10" s="177" customFormat="1" ht="18" customHeight="1" thickBot="1">
      <c r="A37" s="172"/>
      <c r="B37" s="173"/>
      <c r="C37" s="284" t="s">
        <v>167</v>
      </c>
      <c r="D37" s="284"/>
      <c r="E37" s="285"/>
      <c r="F37" s="285"/>
      <c r="G37" s="285"/>
      <c r="H37" s="286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B4:J4"/>
    <mergeCell ref="C7:H7"/>
    <mergeCell ref="C8:H8"/>
    <mergeCell ref="C9:H9"/>
    <mergeCell ref="C10:H10"/>
    <mergeCell ref="C18:H18"/>
    <mergeCell ref="E14:H15"/>
    <mergeCell ref="C19:H19"/>
    <mergeCell ref="C20:H20"/>
    <mergeCell ref="C21:H21"/>
    <mergeCell ref="C22:H22"/>
    <mergeCell ref="C23:E23"/>
    <mergeCell ref="C24:D24"/>
    <mergeCell ref="E24:H24"/>
    <mergeCell ref="C25:D25"/>
    <mergeCell ref="E25:H25"/>
    <mergeCell ref="C26:D26"/>
    <mergeCell ref="E26:H26"/>
    <mergeCell ref="C27:D27"/>
    <mergeCell ref="E27:H27"/>
    <mergeCell ref="E35:H35"/>
    <mergeCell ref="C28:D28"/>
    <mergeCell ref="E28:H28"/>
    <mergeCell ref="C29:D29"/>
    <mergeCell ref="E29:H29"/>
    <mergeCell ref="C30:D30"/>
    <mergeCell ref="E30:H30"/>
    <mergeCell ref="C36:D36"/>
    <mergeCell ref="E36:H36"/>
    <mergeCell ref="C37:D37"/>
    <mergeCell ref="E37:H37"/>
    <mergeCell ref="C32:E32"/>
    <mergeCell ref="C33:D33"/>
    <mergeCell ref="E33:H33"/>
    <mergeCell ref="C34:D34"/>
    <mergeCell ref="E34:H34"/>
    <mergeCell ref="C35:D3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402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401</v>
      </c>
      <c r="M2" s="231" t="s">
        <v>403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430</v>
      </c>
      <c r="M3" s="231" t="s">
        <v>404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405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406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407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408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409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410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411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412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403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404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405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406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407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381" t="s">
        <v>60</v>
      </c>
      <c r="E4" s="382"/>
      <c r="F4" s="382"/>
      <c r="G4" s="382"/>
      <c r="H4" s="382"/>
      <c r="I4" s="382"/>
      <c r="J4" s="382"/>
      <c r="K4" s="383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388" t="s">
        <v>77</v>
      </c>
      <c r="E6" s="389"/>
      <c r="F6" s="389"/>
      <c r="G6" s="389"/>
      <c r="H6" s="389"/>
      <c r="I6" s="389"/>
      <c r="J6" s="389"/>
      <c r="K6" s="390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86"/>
      <c r="G7" s="386"/>
      <c r="H7" s="386"/>
      <c r="I7" s="386"/>
      <c r="J7" s="386"/>
      <c r="K7" s="387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86"/>
      <c r="G8" s="386"/>
      <c r="H8" s="386"/>
      <c r="I8" s="386"/>
      <c r="J8" s="386"/>
      <c r="K8" s="387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86"/>
      <c r="G9" s="386"/>
      <c r="H9" s="386"/>
      <c r="I9" s="386"/>
      <c r="J9" s="386"/>
      <c r="K9" s="387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384"/>
      <c r="G10" s="384"/>
      <c r="H10" s="384"/>
      <c r="I10" s="384"/>
      <c r="J10" s="384"/>
      <c r="K10" s="385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384"/>
      <c r="G11" s="384"/>
      <c r="H11" s="384"/>
      <c r="I11" s="384"/>
      <c r="J11" s="384"/>
      <c r="K11" s="385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384"/>
      <c r="G12" s="384"/>
      <c r="H12" s="384"/>
      <c r="I12" s="384"/>
      <c r="J12" s="384"/>
      <c r="K12" s="385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384"/>
      <c r="G13" s="384"/>
      <c r="H13" s="384"/>
      <c r="I13" s="384"/>
      <c r="J13" s="384"/>
      <c r="K13" s="385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384"/>
      <c r="G14" s="384"/>
      <c r="H14" s="384"/>
      <c r="I14" s="384"/>
      <c r="J14" s="384"/>
      <c r="K14" s="385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391" t="s">
        <v>133</v>
      </c>
      <c r="H15" s="391"/>
      <c r="I15" s="391"/>
      <c r="J15" s="391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392"/>
      <c r="G16" s="392"/>
      <c r="H16" s="392"/>
      <c r="I16" s="392"/>
      <c r="J16" s="392"/>
      <c r="K16" s="393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388" t="s">
        <v>139</v>
      </c>
      <c r="E18" s="389"/>
      <c r="F18" s="389"/>
      <c r="G18" s="389"/>
      <c r="H18" s="389"/>
      <c r="I18" s="389"/>
      <c r="J18" s="389"/>
      <c r="K18" s="390"/>
      <c r="L18" s="14"/>
      <c r="N18" s="19"/>
    </row>
    <row r="19" spans="3:14" ht="11.25">
      <c r="C19" s="13"/>
      <c r="D19" s="16" t="s">
        <v>123</v>
      </c>
      <c r="E19" s="17" t="s">
        <v>140</v>
      </c>
      <c r="F19" s="384"/>
      <c r="G19" s="384"/>
      <c r="H19" s="384"/>
      <c r="I19" s="384"/>
      <c r="J19" s="384"/>
      <c r="K19" s="385"/>
      <c r="L19" s="14"/>
      <c r="N19" s="19"/>
    </row>
    <row r="20" spans="3:14" ht="22.5">
      <c r="C20" s="13"/>
      <c r="D20" s="16" t="s">
        <v>124</v>
      </c>
      <c r="E20" s="23" t="s">
        <v>141</v>
      </c>
      <c r="F20" s="386"/>
      <c r="G20" s="386"/>
      <c r="H20" s="386"/>
      <c r="I20" s="386"/>
      <c r="J20" s="386"/>
      <c r="K20" s="387"/>
      <c r="L20" s="14"/>
      <c r="N20" s="19"/>
    </row>
    <row r="21" spans="3:14" ht="11.25">
      <c r="C21" s="13"/>
      <c r="D21" s="16" t="s">
        <v>125</v>
      </c>
      <c r="E21" s="23" t="s">
        <v>142</v>
      </c>
      <c r="F21" s="386"/>
      <c r="G21" s="386"/>
      <c r="H21" s="386"/>
      <c r="I21" s="386"/>
      <c r="J21" s="386"/>
      <c r="K21" s="387"/>
      <c r="L21" s="14"/>
      <c r="N21" s="19"/>
    </row>
    <row r="22" spans="3:14" ht="22.5">
      <c r="C22" s="13"/>
      <c r="D22" s="16" t="s">
        <v>143</v>
      </c>
      <c r="E22" s="23" t="s">
        <v>144</v>
      </c>
      <c r="F22" s="386"/>
      <c r="G22" s="386"/>
      <c r="H22" s="386"/>
      <c r="I22" s="386"/>
      <c r="J22" s="386"/>
      <c r="K22" s="387"/>
      <c r="L22" s="14"/>
      <c r="N22" s="19"/>
    </row>
    <row r="23" spans="3:14" ht="22.5">
      <c r="C23" s="13"/>
      <c r="D23" s="16" t="s">
        <v>145</v>
      </c>
      <c r="E23" s="23" t="s">
        <v>146</v>
      </c>
      <c r="F23" s="386"/>
      <c r="G23" s="386"/>
      <c r="H23" s="386"/>
      <c r="I23" s="386"/>
      <c r="J23" s="386"/>
      <c r="K23" s="387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392"/>
      <c r="G24" s="392"/>
      <c r="H24" s="392"/>
      <c r="I24" s="392"/>
      <c r="J24" s="392"/>
      <c r="K24" s="393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98" t="s">
        <v>149</v>
      </c>
      <c r="E26" s="399"/>
      <c r="F26" s="399"/>
      <c r="G26" s="399"/>
      <c r="H26" s="399"/>
      <c r="I26" s="399"/>
      <c r="J26" s="399"/>
      <c r="K26" s="400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86"/>
      <c r="G27" s="386"/>
      <c r="H27" s="386"/>
      <c r="I27" s="386"/>
      <c r="J27" s="386"/>
      <c r="K27" s="387"/>
      <c r="L27" s="14"/>
      <c r="N27" s="19"/>
    </row>
    <row r="28" spans="3:14" ht="12" thickBot="1">
      <c r="C28" s="13" t="s">
        <v>152</v>
      </c>
      <c r="D28" s="401" t="s">
        <v>153</v>
      </c>
      <c r="E28" s="402"/>
      <c r="F28" s="402"/>
      <c r="G28" s="402"/>
      <c r="H28" s="402"/>
      <c r="I28" s="402"/>
      <c r="J28" s="402"/>
      <c r="K28" s="403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98" t="s">
        <v>154</v>
      </c>
      <c r="E30" s="399"/>
      <c r="F30" s="399"/>
      <c r="G30" s="399"/>
      <c r="H30" s="399"/>
      <c r="I30" s="399"/>
      <c r="J30" s="399"/>
      <c r="K30" s="400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394"/>
      <c r="G31" s="394"/>
      <c r="H31" s="394"/>
      <c r="I31" s="394"/>
      <c r="J31" s="394"/>
      <c r="K31" s="395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396" t="s">
        <v>107</v>
      </c>
      <c r="I32" s="396"/>
      <c r="J32" s="396"/>
      <c r="K32" s="397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86"/>
      <c r="I33" s="386"/>
      <c r="J33" s="386"/>
      <c r="K33" s="387"/>
      <c r="L33" s="14"/>
      <c r="N33" s="19"/>
    </row>
    <row r="34" spans="3:14" ht="12" thickBot="1">
      <c r="C34" s="13" t="s">
        <v>152</v>
      </c>
      <c r="D34" s="401" t="s">
        <v>110</v>
      </c>
      <c r="E34" s="402"/>
      <c r="F34" s="402"/>
      <c r="G34" s="402"/>
      <c r="H34" s="402"/>
      <c r="I34" s="402"/>
      <c r="J34" s="402"/>
      <c r="K34" s="403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98" t="s">
        <v>111</v>
      </c>
      <c r="E36" s="399"/>
      <c r="F36" s="399"/>
      <c r="G36" s="399"/>
      <c r="H36" s="399"/>
      <c r="I36" s="399"/>
      <c r="J36" s="399"/>
      <c r="K36" s="400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15" t="s">
        <v>116</v>
      </c>
      <c r="J37" s="416"/>
      <c r="K37" s="417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378"/>
      <c r="J38" s="379"/>
      <c r="K38" s="380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378"/>
      <c r="J39" s="379"/>
      <c r="K39" s="380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378"/>
      <c r="J40" s="379"/>
      <c r="K40" s="380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378"/>
      <c r="J41" s="379"/>
      <c r="K41" s="380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378"/>
      <c r="J42" s="379"/>
      <c r="K42" s="380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378"/>
      <c r="J43" s="379"/>
      <c r="K43" s="380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378"/>
      <c r="J44" s="379"/>
      <c r="K44" s="380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378"/>
      <c r="J45" s="379"/>
      <c r="K45" s="380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378"/>
      <c r="J46" s="379"/>
      <c r="K46" s="380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378"/>
      <c r="J47" s="379"/>
      <c r="K47" s="380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378"/>
      <c r="J48" s="379"/>
      <c r="K48" s="380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378"/>
      <c r="J49" s="379"/>
      <c r="K49" s="380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378"/>
      <c r="J50" s="379"/>
      <c r="K50" s="380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378"/>
      <c r="J51" s="379"/>
      <c r="K51" s="380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378"/>
      <c r="J52" s="379"/>
      <c r="K52" s="380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378"/>
      <c r="J53" s="379"/>
      <c r="K53" s="380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378"/>
      <c r="J54" s="379"/>
      <c r="K54" s="380"/>
      <c r="L54" s="14"/>
    </row>
    <row r="55" spans="3:14" ht="12" thickBot="1">
      <c r="C55" s="13" t="s">
        <v>152</v>
      </c>
      <c r="D55" s="401" t="s">
        <v>118</v>
      </c>
      <c r="E55" s="402"/>
      <c r="F55" s="402"/>
      <c r="G55" s="402"/>
      <c r="H55" s="402"/>
      <c r="I55" s="402"/>
      <c r="J55" s="402"/>
      <c r="K55" s="403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12" t="s">
        <v>119</v>
      </c>
      <c r="E57" s="413"/>
      <c r="F57" s="413"/>
      <c r="G57" s="413"/>
      <c r="H57" s="413"/>
      <c r="I57" s="413"/>
      <c r="J57" s="413"/>
      <c r="K57" s="414"/>
      <c r="L57" s="14"/>
      <c r="N57" s="19"/>
    </row>
    <row r="58" spans="3:14" ht="22.5">
      <c r="C58" s="13"/>
      <c r="D58" s="16" t="s">
        <v>120</v>
      </c>
      <c r="E58" s="23" t="s">
        <v>121</v>
      </c>
      <c r="F58" s="406"/>
      <c r="G58" s="407"/>
      <c r="H58" s="407"/>
      <c r="I58" s="407"/>
      <c r="J58" s="407"/>
      <c r="K58" s="408"/>
      <c r="L58" s="14"/>
      <c r="N58" s="19"/>
    </row>
    <row r="59" spans="3:14" ht="11.25">
      <c r="C59" s="13"/>
      <c r="D59" s="16" t="s">
        <v>122</v>
      </c>
      <c r="E59" s="23" t="s">
        <v>33</v>
      </c>
      <c r="F59" s="409"/>
      <c r="G59" s="410"/>
      <c r="H59" s="410"/>
      <c r="I59" s="410"/>
      <c r="J59" s="410"/>
      <c r="K59" s="411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18"/>
      <c r="G60" s="419"/>
      <c r="H60" s="419"/>
      <c r="I60" s="419"/>
      <c r="J60" s="419"/>
      <c r="K60" s="420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98" t="s">
        <v>174</v>
      </c>
      <c r="E62" s="399"/>
      <c r="F62" s="399"/>
      <c r="G62" s="399"/>
      <c r="H62" s="399"/>
      <c r="I62" s="399"/>
      <c r="J62" s="399"/>
      <c r="K62" s="400"/>
      <c r="L62" s="14"/>
      <c r="N62" s="19"/>
    </row>
    <row r="63" spans="3:14" ht="11.25">
      <c r="C63" s="13"/>
      <c r="D63" s="16"/>
      <c r="E63" s="32" t="s">
        <v>175</v>
      </c>
      <c r="F63" s="404" t="s">
        <v>176</v>
      </c>
      <c r="G63" s="404"/>
      <c r="H63" s="404"/>
      <c r="I63" s="404"/>
      <c r="J63" s="404"/>
      <c r="K63" s="405"/>
      <c r="L63" s="14"/>
      <c r="N63" s="19"/>
    </row>
    <row r="64" spans="3:14" ht="11.25">
      <c r="C64" s="13" t="s">
        <v>150</v>
      </c>
      <c r="D64" s="16" t="s">
        <v>177</v>
      </c>
      <c r="E64" s="42"/>
      <c r="F64" s="409"/>
      <c r="G64" s="410"/>
      <c r="H64" s="410"/>
      <c r="I64" s="410"/>
      <c r="J64" s="410"/>
      <c r="K64" s="411"/>
      <c r="L64" s="14"/>
      <c r="N64" s="19"/>
    </row>
    <row r="65" spans="3:14" ht="12" thickBot="1">
      <c r="C65" s="13" t="s">
        <v>152</v>
      </c>
      <c r="D65" s="401" t="s">
        <v>178</v>
      </c>
      <c r="E65" s="402"/>
      <c r="F65" s="402"/>
      <c r="G65" s="402"/>
      <c r="H65" s="402"/>
      <c r="I65" s="402"/>
      <c r="J65" s="402"/>
      <c r="K65" s="403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12" t="s">
        <v>179</v>
      </c>
      <c r="E67" s="413"/>
      <c r="F67" s="413"/>
      <c r="G67" s="413"/>
      <c r="H67" s="413"/>
      <c r="I67" s="413"/>
      <c r="J67" s="413"/>
      <c r="K67" s="414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424"/>
      <c r="G68" s="424"/>
      <c r="H68" s="424"/>
      <c r="I68" s="424"/>
      <c r="J68" s="424"/>
      <c r="K68" s="425"/>
      <c r="L68" s="14"/>
      <c r="N68" s="19"/>
    </row>
    <row r="69" spans="3:14" ht="11.25">
      <c r="C69" s="13"/>
      <c r="D69" s="16" t="s">
        <v>182</v>
      </c>
      <c r="E69" s="23" t="s">
        <v>183</v>
      </c>
      <c r="F69" s="421"/>
      <c r="G69" s="422"/>
      <c r="H69" s="422"/>
      <c r="I69" s="422"/>
      <c r="J69" s="422"/>
      <c r="K69" s="423"/>
      <c r="L69" s="14"/>
      <c r="N69" s="19"/>
    </row>
    <row r="70" spans="3:14" ht="11.25">
      <c r="C70" s="13"/>
      <c r="D70" s="16" t="s">
        <v>184</v>
      </c>
      <c r="E70" s="23" t="s">
        <v>185</v>
      </c>
      <c r="F70" s="386"/>
      <c r="G70" s="386"/>
      <c r="H70" s="386"/>
      <c r="I70" s="386"/>
      <c r="J70" s="386"/>
      <c r="K70" s="387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392"/>
      <c r="G71" s="392"/>
      <c r="H71" s="392"/>
      <c r="I71" s="392"/>
      <c r="J71" s="392"/>
      <c r="K71" s="393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6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8" customWidth="1"/>
  </cols>
  <sheetData>
    <row r="1" spans="1:8" ht="11.25">
      <c r="A1" s="278" t="s">
        <v>736</v>
      </c>
      <c r="B1" s="278" t="s">
        <v>159</v>
      </c>
      <c r="C1" s="278" t="s">
        <v>160</v>
      </c>
      <c r="D1" s="278" t="s">
        <v>0</v>
      </c>
      <c r="E1" s="278" t="s">
        <v>161</v>
      </c>
      <c r="F1" s="278" t="s">
        <v>162</v>
      </c>
      <c r="G1" s="278" t="s">
        <v>163</v>
      </c>
      <c r="H1" s="278" t="s">
        <v>1</v>
      </c>
    </row>
    <row r="2" spans="1:8" ht="11.25">
      <c r="A2" s="278">
        <v>1</v>
      </c>
      <c r="B2" s="278" t="s">
        <v>443</v>
      </c>
      <c r="C2" s="278" t="s">
        <v>445</v>
      </c>
      <c r="D2" s="278" t="s">
        <v>446</v>
      </c>
      <c r="E2" s="278" t="s">
        <v>447</v>
      </c>
      <c r="F2" s="278" t="s">
        <v>448</v>
      </c>
      <c r="G2" s="278" t="s">
        <v>449</v>
      </c>
      <c r="H2" s="278" t="s">
        <v>450</v>
      </c>
    </row>
    <row r="3" spans="1:8" ht="11.25">
      <c r="A3" s="278">
        <v>2</v>
      </c>
      <c r="B3" s="278" t="s">
        <v>443</v>
      </c>
      <c r="C3" s="278" t="s">
        <v>445</v>
      </c>
      <c r="D3" s="278" t="s">
        <v>446</v>
      </c>
      <c r="E3" s="278" t="s">
        <v>451</v>
      </c>
      <c r="F3" s="278" t="s">
        <v>452</v>
      </c>
      <c r="G3" s="278" t="s">
        <v>449</v>
      </c>
      <c r="H3" s="278" t="s">
        <v>450</v>
      </c>
    </row>
    <row r="4" spans="1:8" ht="11.25">
      <c r="A4" s="278">
        <v>3</v>
      </c>
      <c r="B4" s="278" t="s">
        <v>453</v>
      </c>
      <c r="C4" s="278" t="s">
        <v>455</v>
      </c>
      <c r="D4" s="278" t="s">
        <v>456</v>
      </c>
      <c r="E4" s="278" t="s">
        <v>457</v>
      </c>
      <c r="F4" s="278" t="s">
        <v>458</v>
      </c>
      <c r="G4" s="278" t="s">
        <v>459</v>
      </c>
      <c r="H4" s="278" t="s">
        <v>450</v>
      </c>
    </row>
    <row r="5" spans="1:8" ht="11.25">
      <c r="A5" s="278">
        <v>4</v>
      </c>
      <c r="B5" s="278" t="s">
        <v>453</v>
      </c>
      <c r="C5" s="278" t="s">
        <v>455</v>
      </c>
      <c r="D5" s="278" t="s">
        <v>456</v>
      </c>
      <c r="E5" s="278" t="s">
        <v>460</v>
      </c>
      <c r="F5" s="278" t="s">
        <v>461</v>
      </c>
      <c r="G5" s="278" t="s">
        <v>459</v>
      </c>
      <c r="H5" s="278" t="s">
        <v>450</v>
      </c>
    </row>
    <row r="6" spans="1:8" ht="11.25">
      <c r="A6" s="278">
        <v>5</v>
      </c>
      <c r="B6" s="278" t="s">
        <v>453</v>
      </c>
      <c r="C6" s="278" t="s">
        <v>462</v>
      </c>
      <c r="D6" s="278" t="s">
        <v>463</v>
      </c>
      <c r="E6" s="278" t="s">
        <v>464</v>
      </c>
      <c r="F6" s="278" t="s">
        <v>465</v>
      </c>
      <c r="G6" s="278" t="s">
        <v>459</v>
      </c>
      <c r="H6" s="278" t="s">
        <v>450</v>
      </c>
    </row>
    <row r="7" spans="1:8" ht="11.25">
      <c r="A7" s="278">
        <v>6</v>
      </c>
      <c r="B7" s="278" t="s">
        <v>453</v>
      </c>
      <c r="C7" s="278" t="s">
        <v>462</v>
      </c>
      <c r="D7" s="278" t="s">
        <v>463</v>
      </c>
      <c r="E7" s="278" t="s">
        <v>466</v>
      </c>
      <c r="F7" s="278" t="s">
        <v>467</v>
      </c>
      <c r="G7" s="278" t="s">
        <v>459</v>
      </c>
      <c r="H7" s="278" t="s">
        <v>450</v>
      </c>
    </row>
    <row r="8" spans="1:8" ht="11.25">
      <c r="A8" s="278">
        <v>7</v>
      </c>
      <c r="B8" s="278" t="s">
        <v>453</v>
      </c>
      <c r="C8" s="278" t="s">
        <v>462</v>
      </c>
      <c r="D8" s="278" t="s">
        <v>463</v>
      </c>
      <c r="E8" s="278" t="s">
        <v>468</v>
      </c>
      <c r="F8" s="278" t="s">
        <v>469</v>
      </c>
      <c r="G8" s="278" t="s">
        <v>459</v>
      </c>
      <c r="H8" s="278" t="s">
        <v>450</v>
      </c>
    </row>
    <row r="9" spans="1:8" ht="11.25">
      <c r="A9" s="278">
        <v>8</v>
      </c>
      <c r="B9" s="278" t="s">
        <v>453</v>
      </c>
      <c r="C9" s="278" t="s">
        <v>470</v>
      </c>
      <c r="D9" s="278" t="s">
        <v>471</v>
      </c>
      <c r="E9" s="278" t="s">
        <v>472</v>
      </c>
      <c r="F9" s="278" t="s">
        <v>473</v>
      </c>
      <c r="G9" s="278" t="s">
        <v>459</v>
      </c>
      <c r="H9" s="278" t="s">
        <v>450</v>
      </c>
    </row>
    <row r="10" spans="1:8" ht="11.25">
      <c r="A10" s="278">
        <v>9</v>
      </c>
      <c r="B10" s="278" t="s">
        <v>453</v>
      </c>
      <c r="C10" s="278" t="s">
        <v>470</v>
      </c>
      <c r="D10" s="278" t="s">
        <v>471</v>
      </c>
      <c r="E10" s="278" t="s">
        <v>474</v>
      </c>
      <c r="F10" s="278" t="s">
        <v>475</v>
      </c>
      <c r="G10" s="278" t="s">
        <v>459</v>
      </c>
      <c r="H10" s="278" t="s">
        <v>450</v>
      </c>
    </row>
    <row r="11" spans="1:8" ht="11.25">
      <c r="A11" s="278">
        <v>10</v>
      </c>
      <c r="B11" s="278" t="s">
        <v>453</v>
      </c>
      <c r="C11" s="278" t="s">
        <v>476</v>
      </c>
      <c r="D11" s="278" t="s">
        <v>477</v>
      </c>
      <c r="E11" s="278" t="s">
        <v>478</v>
      </c>
      <c r="F11" s="278" t="s">
        <v>479</v>
      </c>
      <c r="G11" s="278" t="s">
        <v>459</v>
      </c>
      <c r="H11" s="278" t="s">
        <v>450</v>
      </c>
    </row>
    <row r="12" spans="1:8" ht="11.25">
      <c r="A12" s="278">
        <v>11</v>
      </c>
      <c r="B12" s="278" t="s">
        <v>480</v>
      </c>
      <c r="C12" s="278" t="s">
        <v>482</v>
      </c>
      <c r="D12" s="278" t="s">
        <v>483</v>
      </c>
      <c r="E12" s="278" t="s">
        <v>484</v>
      </c>
      <c r="F12" s="278" t="s">
        <v>485</v>
      </c>
      <c r="G12" s="278" t="s">
        <v>486</v>
      </c>
      <c r="H12" s="278" t="s">
        <v>450</v>
      </c>
    </row>
    <row r="13" spans="1:8" ht="11.25">
      <c r="A13" s="278">
        <v>12</v>
      </c>
      <c r="B13" s="278" t="s">
        <v>480</v>
      </c>
      <c r="C13" s="278" t="s">
        <v>487</v>
      </c>
      <c r="D13" s="278" t="s">
        <v>488</v>
      </c>
      <c r="E13" s="278" t="s">
        <v>489</v>
      </c>
      <c r="F13" s="278" t="s">
        <v>490</v>
      </c>
      <c r="G13" s="278" t="s">
        <v>486</v>
      </c>
      <c r="H13" s="278" t="s">
        <v>450</v>
      </c>
    </row>
    <row r="14" spans="1:8" ht="11.25">
      <c r="A14" s="278">
        <v>13</v>
      </c>
      <c r="B14" s="278" t="s">
        <v>491</v>
      </c>
      <c r="C14" s="278" t="s">
        <v>493</v>
      </c>
      <c r="D14" s="278" t="s">
        <v>494</v>
      </c>
      <c r="E14" s="278" t="s">
        <v>495</v>
      </c>
      <c r="F14" s="278" t="s">
        <v>496</v>
      </c>
      <c r="G14" s="278" t="s">
        <v>497</v>
      </c>
      <c r="H14" s="278" t="s">
        <v>498</v>
      </c>
    </row>
    <row r="15" spans="1:8" ht="11.25">
      <c r="A15" s="278">
        <v>14</v>
      </c>
      <c r="B15" s="278" t="s">
        <v>491</v>
      </c>
      <c r="C15" s="278" t="s">
        <v>493</v>
      </c>
      <c r="D15" s="278" t="s">
        <v>494</v>
      </c>
      <c r="E15" s="278" t="s">
        <v>499</v>
      </c>
      <c r="F15" s="278" t="s">
        <v>500</v>
      </c>
      <c r="G15" s="278" t="s">
        <v>501</v>
      </c>
      <c r="H15" s="278" t="s">
        <v>450</v>
      </c>
    </row>
    <row r="16" spans="1:8" ht="11.25">
      <c r="A16" s="278">
        <v>15</v>
      </c>
      <c r="B16" s="278" t="s">
        <v>502</v>
      </c>
      <c r="C16" s="278" t="s">
        <v>504</v>
      </c>
      <c r="D16" s="278" t="s">
        <v>505</v>
      </c>
      <c r="E16" s="278" t="s">
        <v>506</v>
      </c>
      <c r="F16" s="278" t="s">
        <v>507</v>
      </c>
      <c r="G16" s="278" t="s">
        <v>508</v>
      </c>
      <c r="H16" s="278" t="s">
        <v>450</v>
      </c>
    </row>
    <row r="17" spans="1:8" ht="11.25">
      <c r="A17" s="278">
        <v>16</v>
      </c>
      <c r="B17" s="278" t="s">
        <v>509</v>
      </c>
      <c r="C17" s="278" t="s">
        <v>511</v>
      </c>
      <c r="D17" s="278" t="s">
        <v>512</v>
      </c>
      <c r="E17" s="278" t="s">
        <v>513</v>
      </c>
      <c r="F17" s="278" t="s">
        <v>514</v>
      </c>
      <c r="G17" s="278" t="s">
        <v>515</v>
      </c>
      <c r="H17" s="278" t="s">
        <v>450</v>
      </c>
    </row>
    <row r="18" spans="1:8" ht="11.25">
      <c r="A18" s="278">
        <v>17</v>
      </c>
      <c r="B18" s="278" t="s">
        <v>509</v>
      </c>
      <c r="C18" s="278" t="s">
        <v>511</v>
      </c>
      <c r="D18" s="278" t="s">
        <v>512</v>
      </c>
      <c r="E18" s="278" t="s">
        <v>516</v>
      </c>
      <c r="F18" s="278" t="s">
        <v>517</v>
      </c>
      <c r="G18" s="278" t="s">
        <v>515</v>
      </c>
      <c r="H18" s="278" t="s">
        <v>450</v>
      </c>
    </row>
    <row r="19" spans="1:8" ht="11.25">
      <c r="A19" s="278">
        <v>18</v>
      </c>
      <c r="B19" s="278" t="s">
        <v>509</v>
      </c>
      <c r="C19" s="278" t="s">
        <v>511</v>
      </c>
      <c r="D19" s="278" t="s">
        <v>512</v>
      </c>
      <c r="E19" s="278" t="s">
        <v>518</v>
      </c>
      <c r="F19" s="278" t="s">
        <v>519</v>
      </c>
      <c r="G19" s="278" t="s">
        <v>515</v>
      </c>
      <c r="H19" s="278" t="s">
        <v>450</v>
      </c>
    </row>
    <row r="20" spans="1:8" ht="11.25">
      <c r="A20" s="278">
        <v>19</v>
      </c>
      <c r="B20" s="278" t="s">
        <v>509</v>
      </c>
      <c r="C20" s="278" t="s">
        <v>511</v>
      </c>
      <c r="D20" s="278" t="s">
        <v>512</v>
      </c>
      <c r="E20" s="278" t="s">
        <v>520</v>
      </c>
      <c r="F20" s="278" t="s">
        <v>521</v>
      </c>
      <c r="G20" s="278" t="s">
        <v>515</v>
      </c>
      <c r="H20" s="278" t="s">
        <v>450</v>
      </c>
    </row>
    <row r="21" spans="1:8" ht="11.25">
      <c r="A21" s="278">
        <v>20</v>
      </c>
      <c r="B21" s="278" t="s">
        <v>509</v>
      </c>
      <c r="C21" s="278" t="s">
        <v>522</v>
      </c>
      <c r="D21" s="278" t="s">
        <v>523</v>
      </c>
      <c r="E21" s="278" t="s">
        <v>524</v>
      </c>
      <c r="F21" s="278" t="s">
        <v>525</v>
      </c>
      <c r="G21" s="278" t="s">
        <v>515</v>
      </c>
      <c r="H21" s="278" t="s">
        <v>450</v>
      </c>
    </row>
    <row r="22" spans="1:8" ht="11.25">
      <c r="A22" s="278">
        <v>21</v>
      </c>
      <c r="B22" s="278" t="s">
        <v>526</v>
      </c>
      <c r="C22" s="278" t="s">
        <v>528</v>
      </c>
      <c r="D22" s="278" t="s">
        <v>529</v>
      </c>
      <c r="E22" s="278" t="s">
        <v>530</v>
      </c>
      <c r="F22" s="278" t="s">
        <v>531</v>
      </c>
      <c r="G22" s="278" t="s">
        <v>532</v>
      </c>
      <c r="H22" s="278" t="s">
        <v>450</v>
      </c>
    </row>
    <row r="23" spans="1:8" ht="11.25">
      <c r="A23" s="278">
        <v>22</v>
      </c>
      <c r="B23" s="278" t="s">
        <v>526</v>
      </c>
      <c r="C23" s="278" t="s">
        <v>528</v>
      </c>
      <c r="D23" s="278" t="s">
        <v>529</v>
      </c>
      <c r="E23" s="278" t="s">
        <v>533</v>
      </c>
      <c r="F23" s="278" t="s">
        <v>534</v>
      </c>
      <c r="G23" s="278" t="s">
        <v>532</v>
      </c>
      <c r="H23" s="278" t="s">
        <v>450</v>
      </c>
    </row>
    <row r="24" spans="1:8" ht="11.25">
      <c r="A24" s="278">
        <v>23</v>
      </c>
      <c r="B24" s="278" t="s">
        <v>535</v>
      </c>
      <c r="C24" s="278" t="s">
        <v>537</v>
      </c>
      <c r="D24" s="278" t="s">
        <v>538</v>
      </c>
      <c r="E24" s="278" t="s">
        <v>539</v>
      </c>
      <c r="F24" s="278" t="s">
        <v>540</v>
      </c>
      <c r="G24" s="278" t="s">
        <v>541</v>
      </c>
      <c r="H24" s="278" t="s">
        <v>450</v>
      </c>
    </row>
    <row r="25" spans="1:8" ht="11.25">
      <c r="A25" s="278">
        <v>24</v>
      </c>
      <c r="B25" s="278" t="s">
        <v>542</v>
      </c>
      <c r="C25" s="278" t="s">
        <v>544</v>
      </c>
      <c r="D25" s="278" t="s">
        <v>545</v>
      </c>
      <c r="E25" s="278" t="s">
        <v>546</v>
      </c>
      <c r="F25" s="278" t="s">
        <v>547</v>
      </c>
      <c r="G25" s="278" t="s">
        <v>548</v>
      </c>
      <c r="H25" s="278" t="s">
        <v>450</v>
      </c>
    </row>
    <row r="26" spans="1:8" ht="11.25">
      <c r="A26" s="278">
        <v>25</v>
      </c>
      <c r="B26" s="278" t="s">
        <v>542</v>
      </c>
      <c r="C26" s="278" t="s">
        <v>549</v>
      </c>
      <c r="D26" s="278" t="s">
        <v>550</v>
      </c>
      <c r="E26" s="278" t="s">
        <v>551</v>
      </c>
      <c r="F26" s="278" t="s">
        <v>552</v>
      </c>
      <c r="G26" s="278" t="s">
        <v>548</v>
      </c>
      <c r="H26" s="278" t="s">
        <v>450</v>
      </c>
    </row>
    <row r="27" spans="1:8" ht="11.25">
      <c r="A27" s="278">
        <v>26</v>
      </c>
      <c r="B27" s="278" t="s">
        <v>542</v>
      </c>
      <c r="C27" s="278" t="s">
        <v>549</v>
      </c>
      <c r="D27" s="278" t="s">
        <v>550</v>
      </c>
      <c r="E27" s="278" t="s">
        <v>553</v>
      </c>
      <c r="F27" s="278" t="s">
        <v>554</v>
      </c>
      <c r="G27" s="278" t="s">
        <v>548</v>
      </c>
      <c r="H27" s="278" t="s">
        <v>450</v>
      </c>
    </row>
    <row r="28" spans="1:8" ht="11.25">
      <c r="A28" s="278">
        <v>27</v>
      </c>
      <c r="B28" s="278" t="s">
        <v>542</v>
      </c>
      <c r="C28" s="278" t="s">
        <v>549</v>
      </c>
      <c r="D28" s="278" t="s">
        <v>550</v>
      </c>
      <c r="E28" s="278" t="s">
        <v>555</v>
      </c>
      <c r="F28" s="278" t="s">
        <v>556</v>
      </c>
      <c r="G28" s="278" t="s">
        <v>548</v>
      </c>
      <c r="H28" s="278" t="s">
        <v>450</v>
      </c>
    </row>
    <row r="29" spans="1:8" ht="11.25">
      <c r="A29" s="278">
        <v>28</v>
      </c>
      <c r="B29" s="278" t="s">
        <v>542</v>
      </c>
      <c r="C29" s="278" t="s">
        <v>557</v>
      </c>
      <c r="D29" s="278" t="s">
        <v>558</v>
      </c>
      <c r="E29" s="278" t="s">
        <v>559</v>
      </c>
      <c r="F29" s="278" t="s">
        <v>560</v>
      </c>
      <c r="G29" s="278" t="s">
        <v>548</v>
      </c>
      <c r="H29" s="278" t="s">
        <v>450</v>
      </c>
    </row>
    <row r="30" spans="1:8" ht="11.25">
      <c r="A30" s="278">
        <v>29</v>
      </c>
      <c r="B30" s="278" t="s">
        <v>561</v>
      </c>
      <c r="C30" s="278" t="s">
        <v>563</v>
      </c>
      <c r="D30" s="278" t="s">
        <v>564</v>
      </c>
      <c r="E30" s="278" t="s">
        <v>565</v>
      </c>
      <c r="F30" s="278" t="s">
        <v>566</v>
      </c>
      <c r="G30" s="278" t="s">
        <v>567</v>
      </c>
      <c r="H30" s="278" t="s">
        <v>450</v>
      </c>
    </row>
    <row r="31" spans="1:8" ht="11.25">
      <c r="A31" s="278">
        <v>30</v>
      </c>
      <c r="B31" s="278" t="s">
        <v>568</v>
      </c>
      <c r="C31" s="278" t="s">
        <v>570</v>
      </c>
      <c r="D31" s="278" t="s">
        <v>571</v>
      </c>
      <c r="E31" s="278" t="s">
        <v>572</v>
      </c>
      <c r="F31" s="278" t="s">
        <v>573</v>
      </c>
      <c r="G31" s="278" t="s">
        <v>574</v>
      </c>
      <c r="H31" s="278" t="s">
        <v>450</v>
      </c>
    </row>
    <row r="32" spans="1:8" ht="11.25">
      <c r="A32" s="278">
        <v>31</v>
      </c>
      <c r="B32" s="278" t="s">
        <v>575</v>
      </c>
      <c r="C32" s="278" t="s">
        <v>577</v>
      </c>
      <c r="D32" s="278" t="s">
        <v>578</v>
      </c>
      <c r="E32" s="278" t="s">
        <v>579</v>
      </c>
      <c r="F32" s="278" t="s">
        <v>580</v>
      </c>
      <c r="G32" s="278" t="s">
        <v>581</v>
      </c>
      <c r="H32" s="278" t="s">
        <v>450</v>
      </c>
    </row>
    <row r="33" spans="1:8" ht="11.25">
      <c r="A33" s="278">
        <v>32</v>
      </c>
      <c r="B33" s="278" t="s">
        <v>575</v>
      </c>
      <c r="C33" s="278" t="s">
        <v>577</v>
      </c>
      <c r="D33" s="278" t="s">
        <v>578</v>
      </c>
      <c r="E33" s="278" t="s">
        <v>582</v>
      </c>
      <c r="F33" s="278" t="s">
        <v>583</v>
      </c>
      <c r="G33" s="278" t="s">
        <v>581</v>
      </c>
      <c r="H33" s="278" t="s">
        <v>498</v>
      </c>
    </row>
    <row r="34" spans="1:8" ht="11.25">
      <c r="A34" s="278">
        <v>33</v>
      </c>
      <c r="B34" s="278" t="s">
        <v>575</v>
      </c>
      <c r="C34" s="278" t="s">
        <v>577</v>
      </c>
      <c r="D34" s="278" t="s">
        <v>578</v>
      </c>
      <c r="E34" s="278" t="s">
        <v>584</v>
      </c>
      <c r="F34" s="278" t="s">
        <v>585</v>
      </c>
      <c r="G34" s="278" t="s">
        <v>581</v>
      </c>
      <c r="H34" s="278" t="s">
        <v>450</v>
      </c>
    </row>
    <row r="35" spans="1:8" ht="11.25">
      <c r="A35" s="278">
        <v>34</v>
      </c>
      <c r="B35" s="278" t="s">
        <v>586</v>
      </c>
      <c r="C35" s="278" t="s">
        <v>588</v>
      </c>
      <c r="D35" s="278" t="s">
        <v>589</v>
      </c>
      <c r="E35" s="278" t="s">
        <v>590</v>
      </c>
      <c r="F35" s="278" t="s">
        <v>591</v>
      </c>
      <c r="G35" s="278" t="s">
        <v>592</v>
      </c>
      <c r="H35" s="278" t="s">
        <v>450</v>
      </c>
    </row>
    <row r="36" spans="1:8" ht="11.25">
      <c r="A36" s="278">
        <v>35</v>
      </c>
      <c r="B36" s="278" t="s">
        <v>586</v>
      </c>
      <c r="C36" s="278" t="s">
        <v>593</v>
      </c>
      <c r="D36" s="278" t="s">
        <v>594</v>
      </c>
      <c r="E36" s="278" t="s">
        <v>595</v>
      </c>
      <c r="F36" s="278" t="s">
        <v>596</v>
      </c>
      <c r="G36" s="278" t="s">
        <v>592</v>
      </c>
      <c r="H36" s="278" t="s">
        <v>498</v>
      </c>
    </row>
    <row r="37" spans="1:8" ht="11.25">
      <c r="A37" s="278">
        <v>36</v>
      </c>
      <c r="B37" s="278" t="s">
        <v>597</v>
      </c>
      <c r="C37" s="278" t="s">
        <v>599</v>
      </c>
      <c r="D37" s="278" t="s">
        <v>600</v>
      </c>
      <c r="E37" s="278" t="s">
        <v>601</v>
      </c>
      <c r="F37" s="278" t="s">
        <v>602</v>
      </c>
      <c r="G37" s="278" t="s">
        <v>603</v>
      </c>
      <c r="H37" s="278" t="s">
        <v>450</v>
      </c>
    </row>
    <row r="38" spans="1:8" ht="11.25">
      <c r="A38" s="278">
        <v>37</v>
      </c>
      <c r="B38" s="278" t="s">
        <v>604</v>
      </c>
      <c r="C38" s="278" t="s">
        <v>606</v>
      </c>
      <c r="D38" s="278" t="s">
        <v>607</v>
      </c>
      <c r="E38" s="278" t="s">
        <v>608</v>
      </c>
      <c r="F38" s="278" t="s">
        <v>609</v>
      </c>
      <c r="G38" s="278" t="s">
        <v>610</v>
      </c>
      <c r="H38" s="278" t="s">
        <v>450</v>
      </c>
    </row>
    <row r="39" spans="1:8" ht="11.25">
      <c r="A39" s="278">
        <v>38</v>
      </c>
      <c r="B39" s="278" t="s">
        <v>604</v>
      </c>
      <c r="C39" s="278" t="s">
        <v>611</v>
      </c>
      <c r="D39" s="278" t="s">
        <v>612</v>
      </c>
      <c r="E39" s="278" t="s">
        <v>613</v>
      </c>
      <c r="F39" s="278" t="s">
        <v>614</v>
      </c>
      <c r="G39" s="278" t="s">
        <v>610</v>
      </c>
      <c r="H39" s="278" t="s">
        <v>450</v>
      </c>
    </row>
    <row r="40" spans="1:8" ht="11.25">
      <c r="A40" s="278">
        <v>39</v>
      </c>
      <c r="B40" s="278" t="s">
        <v>604</v>
      </c>
      <c r="C40" s="278" t="s">
        <v>615</v>
      </c>
      <c r="D40" s="278" t="s">
        <v>616</v>
      </c>
      <c r="E40" s="278" t="s">
        <v>617</v>
      </c>
      <c r="F40" s="278" t="s">
        <v>618</v>
      </c>
      <c r="G40" s="278" t="s">
        <v>610</v>
      </c>
      <c r="H40" s="278" t="s">
        <v>450</v>
      </c>
    </row>
    <row r="41" spans="1:8" ht="11.25">
      <c r="A41" s="278">
        <v>40</v>
      </c>
      <c r="B41" s="278" t="s">
        <v>619</v>
      </c>
      <c r="C41" s="278" t="s">
        <v>621</v>
      </c>
      <c r="D41" s="278" t="s">
        <v>622</v>
      </c>
      <c r="E41" s="278" t="s">
        <v>623</v>
      </c>
      <c r="F41" s="278" t="s">
        <v>624</v>
      </c>
      <c r="G41" s="278" t="s">
        <v>625</v>
      </c>
      <c r="H41" s="278" t="s">
        <v>498</v>
      </c>
    </row>
    <row r="42" spans="1:8" ht="11.25">
      <c r="A42" s="278">
        <v>41</v>
      </c>
      <c r="B42" s="278" t="s">
        <v>626</v>
      </c>
      <c r="C42" s="278" t="s">
        <v>628</v>
      </c>
      <c r="D42" s="278" t="s">
        <v>629</v>
      </c>
      <c r="E42" s="278" t="s">
        <v>630</v>
      </c>
      <c r="F42" s="278" t="s">
        <v>631</v>
      </c>
      <c r="G42" s="278" t="s">
        <v>632</v>
      </c>
      <c r="H42" s="278" t="s">
        <v>498</v>
      </c>
    </row>
    <row r="43" spans="1:8" ht="11.25">
      <c r="A43" s="278">
        <v>42</v>
      </c>
      <c r="B43" s="278" t="s">
        <v>633</v>
      </c>
      <c r="C43" s="278" t="s">
        <v>635</v>
      </c>
      <c r="D43" s="278" t="s">
        <v>636</v>
      </c>
      <c r="E43" s="278" t="s">
        <v>637</v>
      </c>
      <c r="F43" s="278" t="s">
        <v>638</v>
      </c>
      <c r="G43" s="278" t="s">
        <v>639</v>
      </c>
      <c r="H43" s="278" t="s">
        <v>450</v>
      </c>
    </row>
    <row r="44" spans="1:8" ht="11.25">
      <c r="A44" s="278">
        <v>43</v>
      </c>
      <c r="B44" s="278" t="s">
        <v>633</v>
      </c>
      <c r="C44" s="278" t="s">
        <v>640</v>
      </c>
      <c r="D44" s="278" t="s">
        <v>641</v>
      </c>
      <c r="E44" s="278" t="s">
        <v>642</v>
      </c>
      <c r="F44" s="278" t="s">
        <v>643</v>
      </c>
      <c r="G44" s="278" t="s">
        <v>639</v>
      </c>
      <c r="H44" s="278" t="s">
        <v>450</v>
      </c>
    </row>
    <row r="45" spans="1:8" ht="11.25">
      <c r="A45" s="278">
        <v>44</v>
      </c>
      <c r="B45" s="278" t="s">
        <v>633</v>
      </c>
      <c r="C45" s="278" t="s">
        <v>640</v>
      </c>
      <c r="D45" s="278" t="s">
        <v>641</v>
      </c>
      <c r="E45" s="278" t="s">
        <v>644</v>
      </c>
      <c r="F45" s="278" t="s">
        <v>645</v>
      </c>
      <c r="G45" s="278" t="s">
        <v>639</v>
      </c>
      <c r="H45" s="278" t="s">
        <v>450</v>
      </c>
    </row>
    <row r="46" spans="1:8" ht="11.25">
      <c r="A46" s="278">
        <v>45</v>
      </c>
      <c r="B46" s="278" t="s">
        <v>633</v>
      </c>
      <c r="C46" s="278" t="s">
        <v>646</v>
      </c>
      <c r="D46" s="278" t="s">
        <v>647</v>
      </c>
      <c r="E46" s="278" t="s">
        <v>648</v>
      </c>
      <c r="F46" s="278" t="s">
        <v>649</v>
      </c>
      <c r="G46" s="278" t="s">
        <v>639</v>
      </c>
      <c r="H46" s="278" t="s">
        <v>450</v>
      </c>
    </row>
    <row r="47" spans="1:8" ht="11.25">
      <c r="A47" s="278">
        <v>46</v>
      </c>
      <c r="B47" s="278" t="s">
        <v>633</v>
      </c>
      <c r="C47" s="278" t="s">
        <v>646</v>
      </c>
      <c r="D47" s="278" t="s">
        <v>647</v>
      </c>
      <c r="E47" s="278" t="s">
        <v>650</v>
      </c>
      <c r="F47" s="278" t="s">
        <v>651</v>
      </c>
      <c r="G47" s="278" t="s">
        <v>639</v>
      </c>
      <c r="H47" s="278" t="s">
        <v>450</v>
      </c>
    </row>
    <row r="48" spans="1:8" ht="11.25">
      <c r="A48" s="278">
        <v>47</v>
      </c>
      <c r="B48" s="278" t="s">
        <v>633</v>
      </c>
      <c r="C48" s="278" t="s">
        <v>652</v>
      </c>
      <c r="D48" s="278" t="s">
        <v>653</v>
      </c>
      <c r="E48" s="278" t="s">
        <v>654</v>
      </c>
      <c r="F48" s="278" t="s">
        <v>655</v>
      </c>
      <c r="G48" s="278" t="s">
        <v>639</v>
      </c>
      <c r="H48" s="278" t="s">
        <v>450</v>
      </c>
    </row>
    <row r="49" spans="1:8" ht="11.25">
      <c r="A49" s="278">
        <v>48</v>
      </c>
      <c r="B49" s="278" t="s">
        <v>656</v>
      </c>
      <c r="C49" s="278" t="s">
        <v>658</v>
      </c>
      <c r="D49" s="278" t="s">
        <v>659</v>
      </c>
      <c r="E49" s="278" t="s">
        <v>660</v>
      </c>
      <c r="F49" s="278" t="s">
        <v>661</v>
      </c>
      <c r="G49" s="278" t="s">
        <v>662</v>
      </c>
      <c r="H49" s="278" t="s">
        <v>450</v>
      </c>
    </row>
    <row r="50" spans="1:8" ht="11.25">
      <c r="A50" s="278">
        <v>49</v>
      </c>
      <c r="B50" s="278" t="s">
        <v>656</v>
      </c>
      <c r="C50" s="278" t="s">
        <v>658</v>
      </c>
      <c r="D50" s="278" t="s">
        <v>659</v>
      </c>
      <c r="E50" s="278" t="s">
        <v>663</v>
      </c>
      <c r="F50" s="278" t="s">
        <v>664</v>
      </c>
      <c r="G50" s="278" t="s">
        <v>662</v>
      </c>
      <c r="H50" s="278" t="s">
        <v>498</v>
      </c>
    </row>
    <row r="51" spans="1:8" ht="11.25">
      <c r="A51" s="278">
        <v>50</v>
      </c>
      <c r="B51" s="278" t="s">
        <v>665</v>
      </c>
      <c r="C51" s="278" t="s">
        <v>667</v>
      </c>
      <c r="D51" s="278" t="s">
        <v>668</v>
      </c>
      <c r="E51" s="278" t="s">
        <v>669</v>
      </c>
      <c r="F51" s="278" t="s">
        <v>670</v>
      </c>
      <c r="G51" s="278" t="s">
        <v>671</v>
      </c>
      <c r="H51" s="278" t="s">
        <v>450</v>
      </c>
    </row>
    <row r="52" spans="1:8" ht="11.25">
      <c r="A52" s="278">
        <v>51</v>
      </c>
      <c r="B52" s="278" t="s">
        <v>665</v>
      </c>
      <c r="C52" s="278" t="s">
        <v>667</v>
      </c>
      <c r="D52" s="278" t="s">
        <v>668</v>
      </c>
      <c r="E52" s="278" t="s">
        <v>672</v>
      </c>
      <c r="F52" s="278" t="s">
        <v>673</v>
      </c>
      <c r="G52" s="278" t="s">
        <v>671</v>
      </c>
      <c r="H52" s="278" t="s">
        <v>450</v>
      </c>
    </row>
    <row r="53" spans="1:8" ht="11.25">
      <c r="A53" s="278">
        <v>52</v>
      </c>
      <c r="B53" s="278" t="s">
        <v>674</v>
      </c>
      <c r="C53" s="278" t="s">
        <v>676</v>
      </c>
      <c r="D53" s="278" t="s">
        <v>677</v>
      </c>
      <c r="E53" s="278" t="s">
        <v>678</v>
      </c>
      <c r="F53" s="278" t="s">
        <v>679</v>
      </c>
      <c r="G53" s="278" t="s">
        <v>680</v>
      </c>
      <c r="H53" s="278" t="s">
        <v>498</v>
      </c>
    </row>
    <row r="54" spans="1:8" ht="11.25">
      <c r="A54" s="278">
        <v>53</v>
      </c>
      <c r="B54" s="278" t="s">
        <v>681</v>
      </c>
      <c r="C54" s="278" t="s">
        <v>683</v>
      </c>
      <c r="D54" s="278" t="s">
        <v>684</v>
      </c>
      <c r="E54" s="278" t="s">
        <v>685</v>
      </c>
      <c r="F54" s="278" t="s">
        <v>686</v>
      </c>
      <c r="G54" s="278" t="s">
        <v>687</v>
      </c>
      <c r="H54" s="278" t="s">
        <v>450</v>
      </c>
    </row>
    <row r="55" spans="1:8" ht="11.25">
      <c r="A55" s="278">
        <v>54</v>
      </c>
      <c r="B55" s="278" t="s">
        <v>681</v>
      </c>
      <c r="C55" s="278" t="s">
        <v>683</v>
      </c>
      <c r="D55" s="278" t="s">
        <v>684</v>
      </c>
      <c r="E55" s="278" t="s">
        <v>688</v>
      </c>
      <c r="F55" s="278" t="s">
        <v>689</v>
      </c>
      <c r="G55" s="278" t="s">
        <v>687</v>
      </c>
      <c r="H55" s="278" t="s">
        <v>450</v>
      </c>
    </row>
    <row r="56" spans="1:8" ht="11.25">
      <c r="A56" s="278">
        <v>55</v>
      </c>
      <c r="B56" s="278" t="s">
        <v>681</v>
      </c>
      <c r="C56" s="278" t="s">
        <v>683</v>
      </c>
      <c r="D56" s="278" t="s">
        <v>684</v>
      </c>
      <c r="E56" s="278" t="s">
        <v>690</v>
      </c>
      <c r="F56" s="278" t="s">
        <v>691</v>
      </c>
      <c r="G56" s="278" t="s">
        <v>687</v>
      </c>
      <c r="H56" s="278" t="s">
        <v>450</v>
      </c>
    </row>
    <row r="57" spans="1:8" ht="11.25">
      <c r="A57" s="278">
        <v>56</v>
      </c>
      <c r="B57" s="278" t="s">
        <v>681</v>
      </c>
      <c r="C57" s="278" t="s">
        <v>692</v>
      </c>
      <c r="D57" s="278" t="s">
        <v>693</v>
      </c>
      <c r="E57" s="278" t="s">
        <v>582</v>
      </c>
      <c r="F57" s="278" t="s">
        <v>694</v>
      </c>
      <c r="G57" s="278" t="s">
        <v>687</v>
      </c>
      <c r="H57" s="278" t="s">
        <v>498</v>
      </c>
    </row>
    <row r="58" spans="1:8" ht="11.25">
      <c r="A58" s="278">
        <v>57</v>
      </c>
      <c r="B58" s="278" t="s">
        <v>681</v>
      </c>
      <c r="C58" s="278" t="s">
        <v>692</v>
      </c>
      <c r="D58" s="278" t="s">
        <v>693</v>
      </c>
      <c r="E58" s="278" t="s">
        <v>695</v>
      </c>
      <c r="F58" s="278" t="s">
        <v>696</v>
      </c>
      <c r="G58" s="278" t="s">
        <v>697</v>
      </c>
      <c r="H58" s="278" t="s">
        <v>450</v>
      </c>
    </row>
    <row r="59" spans="1:8" ht="11.25">
      <c r="A59" s="278">
        <v>58</v>
      </c>
      <c r="B59" s="278" t="s">
        <v>681</v>
      </c>
      <c r="C59" s="278" t="s">
        <v>698</v>
      </c>
      <c r="D59" s="278" t="s">
        <v>699</v>
      </c>
      <c r="E59" s="278" t="s">
        <v>700</v>
      </c>
      <c r="F59" s="278" t="s">
        <v>701</v>
      </c>
      <c r="G59" s="278" t="s">
        <v>687</v>
      </c>
      <c r="H59" s="278" t="s">
        <v>450</v>
      </c>
    </row>
    <row r="60" spans="1:8" ht="11.25">
      <c r="A60" s="278">
        <v>59</v>
      </c>
      <c r="B60" s="278" t="s">
        <v>702</v>
      </c>
      <c r="C60" s="278" t="s">
        <v>704</v>
      </c>
      <c r="D60" s="278" t="s">
        <v>705</v>
      </c>
      <c r="E60" s="278" t="s">
        <v>706</v>
      </c>
      <c r="F60" s="278" t="s">
        <v>707</v>
      </c>
      <c r="G60" s="278" t="s">
        <v>708</v>
      </c>
      <c r="H60" s="278" t="s">
        <v>450</v>
      </c>
    </row>
    <row r="61" spans="1:8" ht="11.25">
      <c r="A61" s="278">
        <v>60</v>
      </c>
      <c r="B61" s="278" t="s">
        <v>709</v>
      </c>
      <c r="C61" s="278" t="s">
        <v>711</v>
      </c>
      <c r="D61" s="278" t="s">
        <v>712</v>
      </c>
      <c r="E61" s="278" t="s">
        <v>713</v>
      </c>
      <c r="F61" s="278" t="s">
        <v>714</v>
      </c>
      <c r="G61" s="278" t="s">
        <v>715</v>
      </c>
      <c r="H61" s="278" t="s">
        <v>450</v>
      </c>
    </row>
    <row r="62" spans="1:8" ht="11.25">
      <c r="A62" s="278">
        <v>61</v>
      </c>
      <c r="B62" s="278" t="s">
        <v>716</v>
      </c>
      <c r="C62" s="278" t="s">
        <v>718</v>
      </c>
      <c r="D62" s="278" t="s">
        <v>717</v>
      </c>
      <c r="E62" s="278" t="s">
        <v>719</v>
      </c>
      <c r="F62" s="278" t="s">
        <v>696</v>
      </c>
      <c r="G62" s="278" t="s">
        <v>687</v>
      </c>
      <c r="H62" s="278" t="s">
        <v>450</v>
      </c>
    </row>
    <row r="63" spans="1:8" ht="11.25">
      <c r="A63" s="278">
        <v>62</v>
      </c>
      <c r="B63" s="278" t="s">
        <v>716</v>
      </c>
      <c r="C63" s="278" t="s">
        <v>718</v>
      </c>
      <c r="D63" s="278" t="s">
        <v>717</v>
      </c>
      <c r="E63" s="278" t="s">
        <v>720</v>
      </c>
      <c r="F63" s="278" t="s">
        <v>721</v>
      </c>
      <c r="G63" s="278" t="s">
        <v>722</v>
      </c>
      <c r="H63" s="278" t="s">
        <v>450</v>
      </c>
    </row>
    <row r="64" spans="1:8" ht="11.25">
      <c r="A64" s="278">
        <v>63</v>
      </c>
      <c r="B64" s="278" t="s">
        <v>723</v>
      </c>
      <c r="C64" s="278" t="s">
        <v>725</v>
      </c>
      <c r="D64" s="278" t="s">
        <v>724</v>
      </c>
      <c r="E64" s="278" t="s">
        <v>726</v>
      </c>
      <c r="F64" s="278" t="s">
        <v>727</v>
      </c>
      <c r="G64" s="278" t="s">
        <v>728</v>
      </c>
      <c r="H64" s="278" t="s">
        <v>450</v>
      </c>
    </row>
    <row r="65" spans="1:8" ht="11.25">
      <c r="A65" s="278">
        <v>64</v>
      </c>
      <c r="B65" s="278" t="s">
        <v>723</v>
      </c>
      <c r="C65" s="278" t="s">
        <v>725</v>
      </c>
      <c r="D65" s="278" t="s">
        <v>724</v>
      </c>
      <c r="E65" s="278" t="s">
        <v>729</v>
      </c>
      <c r="F65" s="278" t="s">
        <v>730</v>
      </c>
      <c r="G65" s="278" t="s">
        <v>728</v>
      </c>
      <c r="H65" s="278" t="s">
        <v>450</v>
      </c>
    </row>
    <row r="66" spans="1:8" ht="11.25">
      <c r="A66" s="278">
        <v>65</v>
      </c>
      <c r="B66" s="278" t="s">
        <v>723</v>
      </c>
      <c r="C66" s="278" t="s">
        <v>725</v>
      </c>
      <c r="D66" s="278" t="s">
        <v>724</v>
      </c>
      <c r="E66" s="278" t="s">
        <v>731</v>
      </c>
      <c r="F66" s="278" t="s">
        <v>732</v>
      </c>
      <c r="G66" s="278" t="s">
        <v>728</v>
      </c>
      <c r="H66" s="278" t="s">
        <v>450</v>
      </c>
    </row>
    <row r="67" spans="1:8" ht="11.25">
      <c r="A67" s="278">
        <v>66</v>
      </c>
      <c r="B67" s="278" t="s">
        <v>723</v>
      </c>
      <c r="C67" s="278" t="s">
        <v>725</v>
      </c>
      <c r="D67" s="278" t="s">
        <v>724</v>
      </c>
      <c r="E67" s="278" t="s">
        <v>733</v>
      </c>
      <c r="F67" s="278" t="s">
        <v>734</v>
      </c>
      <c r="G67" s="278" t="s">
        <v>735</v>
      </c>
      <c r="H67" s="278" t="s">
        <v>498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45</v>
      </c>
    </row>
    <row r="3" spans="4:9" ht="16.5" customHeight="1" thickBot="1">
      <c r="D3" s="306" t="s">
        <v>228</v>
      </c>
      <c r="E3" s="306"/>
      <c r="F3" s="307" t="s">
        <v>281</v>
      </c>
      <c r="G3" s="308"/>
      <c r="H3" s="308"/>
      <c r="I3" s="309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736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20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9" customWidth="1"/>
  </cols>
  <sheetData>
    <row r="1" spans="1:5" ht="11.25">
      <c r="A1" s="279" t="s">
        <v>159</v>
      </c>
      <c r="B1" s="279" t="s">
        <v>160</v>
      </c>
      <c r="C1" s="279" t="s">
        <v>1037</v>
      </c>
      <c r="D1" s="279" t="s">
        <v>159</v>
      </c>
      <c r="E1" s="279" t="s">
        <v>1038</v>
      </c>
    </row>
    <row r="2" spans="1:5" ht="11.25">
      <c r="A2" s="279" t="s">
        <v>443</v>
      </c>
      <c r="B2" s="279" t="s">
        <v>738</v>
      </c>
      <c r="C2" s="279" t="s">
        <v>739</v>
      </c>
      <c r="D2" s="279" t="s">
        <v>443</v>
      </c>
      <c r="E2" s="279" t="s">
        <v>1011</v>
      </c>
    </row>
    <row r="3" spans="1:5" ht="11.25">
      <c r="A3" s="279" t="s">
        <v>443</v>
      </c>
      <c r="B3" s="279" t="s">
        <v>740</v>
      </c>
      <c r="C3" s="279" t="s">
        <v>741</v>
      </c>
      <c r="D3" s="279" t="s">
        <v>453</v>
      </c>
      <c r="E3" s="279" t="s">
        <v>1012</v>
      </c>
    </row>
    <row r="4" spans="1:5" ht="11.25">
      <c r="A4" s="279" t="s">
        <v>443</v>
      </c>
      <c r="B4" s="279" t="s">
        <v>443</v>
      </c>
      <c r="C4" s="279" t="s">
        <v>444</v>
      </c>
      <c r="D4" s="279" t="s">
        <v>480</v>
      </c>
      <c r="E4" s="279" t="s">
        <v>1013</v>
      </c>
    </row>
    <row r="5" spans="1:5" ht="11.25">
      <c r="A5" s="279" t="s">
        <v>443</v>
      </c>
      <c r="B5" s="279" t="s">
        <v>445</v>
      </c>
      <c r="C5" s="279" t="s">
        <v>446</v>
      </c>
      <c r="D5" s="279" t="s">
        <v>491</v>
      </c>
      <c r="E5" s="279" t="s">
        <v>1014</v>
      </c>
    </row>
    <row r="6" spans="1:5" ht="11.25">
      <c r="A6" s="279" t="s">
        <v>443</v>
      </c>
      <c r="B6" s="279" t="s">
        <v>742</v>
      </c>
      <c r="C6" s="279" t="s">
        <v>743</v>
      </c>
      <c r="D6" s="279" t="s">
        <v>502</v>
      </c>
      <c r="E6" s="279" t="s">
        <v>1015</v>
      </c>
    </row>
    <row r="7" spans="1:5" ht="11.25">
      <c r="A7" s="279" t="s">
        <v>443</v>
      </c>
      <c r="B7" s="279" t="s">
        <v>744</v>
      </c>
      <c r="C7" s="279" t="s">
        <v>745</v>
      </c>
      <c r="D7" s="279" t="s">
        <v>509</v>
      </c>
      <c r="E7" s="279" t="s">
        <v>1016</v>
      </c>
    </row>
    <row r="8" spans="1:5" ht="11.25">
      <c r="A8" s="279" t="s">
        <v>443</v>
      </c>
      <c r="B8" s="279" t="s">
        <v>746</v>
      </c>
      <c r="C8" s="279" t="s">
        <v>747</v>
      </c>
      <c r="D8" s="279" t="s">
        <v>526</v>
      </c>
      <c r="E8" s="279" t="s">
        <v>1017</v>
      </c>
    </row>
    <row r="9" spans="1:5" ht="11.25">
      <c r="A9" s="279" t="s">
        <v>443</v>
      </c>
      <c r="B9" s="279" t="s">
        <v>748</v>
      </c>
      <c r="C9" s="279" t="s">
        <v>749</v>
      </c>
      <c r="D9" s="279" t="s">
        <v>535</v>
      </c>
      <c r="E9" s="279" t="s">
        <v>1018</v>
      </c>
    </row>
    <row r="10" spans="1:5" ht="11.25">
      <c r="A10" s="279" t="s">
        <v>453</v>
      </c>
      <c r="B10" s="279" t="s">
        <v>750</v>
      </c>
      <c r="C10" s="279" t="s">
        <v>751</v>
      </c>
      <c r="D10" s="279" t="s">
        <v>542</v>
      </c>
      <c r="E10" s="279" t="s">
        <v>1019</v>
      </c>
    </row>
    <row r="11" spans="1:5" ht="11.25">
      <c r="A11" s="279" t="s">
        <v>453</v>
      </c>
      <c r="B11" s="279" t="s">
        <v>752</v>
      </c>
      <c r="C11" s="279" t="s">
        <v>753</v>
      </c>
      <c r="D11" s="279" t="s">
        <v>561</v>
      </c>
      <c r="E11" s="279" t="s">
        <v>1020</v>
      </c>
    </row>
    <row r="12" spans="1:5" ht="11.25">
      <c r="A12" s="279" t="s">
        <v>453</v>
      </c>
      <c r="B12" s="279" t="s">
        <v>754</v>
      </c>
      <c r="C12" s="279" t="s">
        <v>454</v>
      </c>
      <c r="D12" s="279" t="s">
        <v>568</v>
      </c>
      <c r="E12" s="279" t="s">
        <v>1021</v>
      </c>
    </row>
    <row r="13" spans="1:5" ht="11.25">
      <c r="A13" s="279" t="s">
        <v>453</v>
      </c>
      <c r="B13" s="279" t="s">
        <v>453</v>
      </c>
      <c r="C13" s="279" t="s">
        <v>454</v>
      </c>
      <c r="D13" s="279" t="s">
        <v>575</v>
      </c>
      <c r="E13" s="279" t="s">
        <v>1022</v>
      </c>
    </row>
    <row r="14" spans="1:5" ht="11.25">
      <c r="A14" s="279" t="s">
        <v>453</v>
      </c>
      <c r="B14" s="279" t="s">
        <v>755</v>
      </c>
      <c r="C14" s="279" t="s">
        <v>756</v>
      </c>
      <c r="D14" s="279" t="s">
        <v>586</v>
      </c>
      <c r="E14" s="279" t="s">
        <v>1023</v>
      </c>
    </row>
    <row r="15" spans="1:5" ht="11.25">
      <c r="A15" s="279" t="s">
        <v>453</v>
      </c>
      <c r="B15" s="279" t="s">
        <v>757</v>
      </c>
      <c r="C15" s="279" t="s">
        <v>758</v>
      </c>
      <c r="D15" s="279" t="s">
        <v>597</v>
      </c>
      <c r="E15" s="279" t="s">
        <v>1024</v>
      </c>
    </row>
    <row r="16" spans="1:5" ht="11.25">
      <c r="A16" s="279" t="s">
        <v>453</v>
      </c>
      <c r="B16" s="279" t="s">
        <v>455</v>
      </c>
      <c r="C16" s="279" t="s">
        <v>456</v>
      </c>
      <c r="D16" s="279" t="s">
        <v>604</v>
      </c>
      <c r="E16" s="279" t="s">
        <v>1025</v>
      </c>
    </row>
    <row r="17" spans="1:5" ht="11.25">
      <c r="A17" s="279" t="s">
        <v>453</v>
      </c>
      <c r="B17" s="279" t="s">
        <v>759</v>
      </c>
      <c r="C17" s="279" t="s">
        <v>760</v>
      </c>
      <c r="D17" s="279" t="s">
        <v>619</v>
      </c>
      <c r="E17" s="279" t="s">
        <v>1026</v>
      </c>
    </row>
    <row r="18" spans="1:5" ht="11.25">
      <c r="A18" s="279" t="s">
        <v>453</v>
      </c>
      <c r="B18" s="279" t="s">
        <v>462</v>
      </c>
      <c r="C18" s="279" t="s">
        <v>463</v>
      </c>
      <c r="D18" s="279" t="s">
        <v>626</v>
      </c>
      <c r="E18" s="279" t="s">
        <v>1027</v>
      </c>
    </row>
    <row r="19" spans="1:5" ht="11.25">
      <c r="A19" s="279" t="s">
        <v>453</v>
      </c>
      <c r="B19" s="279" t="s">
        <v>470</v>
      </c>
      <c r="C19" s="279" t="s">
        <v>471</v>
      </c>
      <c r="D19" s="279" t="s">
        <v>633</v>
      </c>
      <c r="E19" s="279" t="s">
        <v>1028</v>
      </c>
    </row>
    <row r="20" spans="1:5" ht="11.25">
      <c r="A20" s="279" t="s">
        <v>453</v>
      </c>
      <c r="B20" s="279" t="s">
        <v>761</v>
      </c>
      <c r="C20" s="279" t="s">
        <v>762</v>
      </c>
      <c r="D20" s="279" t="s">
        <v>656</v>
      </c>
      <c r="E20" s="279" t="s">
        <v>1029</v>
      </c>
    </row>
    <row r="21" spans="1:5" ht="11.25">
      <c r="A21" s="279" t="s">
        <v>453</v>
      </c>
      <c r="B21" s="279" t="s">
        <v>763</v>
      </c>
      <c r="C21" s="279" t="s">
        <v>764</v>
      </c>
      <c r="D21" s="279" t="s">
        <v>665</v>
      </c>
      <c r="E21" s="279" t="s">
        <v>1030</v>
      </c>
    </row>
    <row r="22" spans="1:5" ht="11.25">
      <c r="A22" s="279" t="s">
        <v>453</v>
      </c>
      <c r="B22" s="279" t="s">
        <v>476</v>
      </c>
      <c r="C22" s="279" t="s">
        <v>477</v>
      </c>
      <c r="D22" s="279" t="s">
        <v>674</v>
      </c>
      <c r="E22" s="279" t="s">
        <v>1031</v>
      </c>
    </row>
    <row r="23" spans="1:5" ht="11.25">
      <c r="A23" s="279" t="s">
        <v>480</v>
      </c>
      <c r="B23" s="279" t="s">
        <v>482</v>
      </c>
      <c r="C23" s="279" t="s">
        <v>483</v>
      </c>
      <c r="D23" s="279" t="s">
        <v>681</v>
      </c>
      <c r="E23" s="279" t="s">
        <v>1032</v>
      </c>
    </row>
    <row r="24" spans="1:5" ht="11.25">
      <c r="A24" s="279" t="s">
        <v>480</v>
      </c>
      <c r="B24" s="279" t="s">
        <v>480</v>
      </c>
      <c r="C24" s="279" t="s">
        <v>481</v>
      </c>
      <c r="D24" s="279" t="s">
        <v>702</v>
      </c>
      <c r="E24" s="279" t="s">
        <v>1033</v>
      </c>
    </row>
    <row r="25" spans="1:5" ht="11.25">
      <c r="A25" s="279" t="s">
        <v>480</v>
      </c>
      <c r="B25" s="279" t="s">
        <v>765</v>
      </c>
      <c r="C25" s="279" t="s">
        <v>766</v>
      </c>
      <c r="D25" s="279" t="s">
        <v>709</v>
      </c>
      <c r="E25" s="279" t="s">
        <v>1034</v>
      </c>
    </row>
    <row r="26" spans="1:5" ht="11.25">
      <c r="A26" s="279" t="s">
        <v>480</v>
      </c>
      <c r="B26" s="279" t="s">
        <v>767</v>
      </c>
      <c r="C26" s="279" t="s">
        <v>768</v>
      </c>
      <c r="D26" s="279" t="s">
        <v>716</v>
      </c>
      <c r="E26" s="279" t="s">
        <v>1035</v>
      </c>
    </row>
    <row r="27" spans="1:5" ht="11.25">
      <c r="A27" s="279" t="s">
        <v>480</v>
      </c>
      <c r="B27" s="279" t="s">
        <v>769</v>
      </c>
      <c r="C27" s="279" t="s">
        <v>770</v>
      </c>
      <c r="D27" s="279" t="s">
        <v>723</v>
      </c>
      <c r="E27" s="279" t="s">
        <v>1036</v>
      </c>
    </row>
    <row r="28" spans="1:3" ht="11.25">
      <c r="A28" s="279" t="s">
        <v>480</v>
      </c>
      <c r="B28" s="279" t="s">
        <v>771</v>
      </c>
      <c r="C28" s="279" t="s">
        <v>772</v>
      </c>
    </row>
    <row r="29" spans="1:3" ht="11.25">
      <c r="A29" s="279" t="s">
        <v>480</v>
      </c>
      <c r="B29" s="279" t="s">
        <v>773</v>
      </c>
      <c r="C29" s="279" t="s">
        <v>774</v>
      </c>
    </row>
    <row r="30" spans="1:3" ht="11.25">
      <c r="A30" s="279" t="s">
        <v>480</v>
      </c>
      <c r="B30" s="279" t="s">
        <v>775</v>
      </c>
      <c r="C30" s="279" t="s">
        <v>776</v>
      </c>
    </row>
    <row r="31" spans="1:3" ht="11.25">
      <c r="A31" s="279" t="s">
        <v>480</v>
      </c>
      <c r="B31" s="279" t="s">
        <v>487</v>
      </c>
      <c r="C31" s="279" t="s">
        <v>488</v>
      </c>
    </row>
    <row r="32" spans="1:3" ht="11.25">
      <c r="A32" s="279" t="s">
        <v>480</v>
      </c>
      <c r="B32" s="279" t="s">
        <v>777</v>
      </c>
      <c r="C32" s="279" t="s">
        <v>778</v>
      </c>
    </row>
    <row r="33" spans="1:3" ht="11.25">
      <c r="A33" s="279" t="s">
        <v>491</v>
      </c>
      <c r="B33" s="279" t="s">
        <v>779</v>
      </c>
      <c r="C33" s="279" t="s">
        <v>780</v>
      </c>
    </row>
    <row r="34" spans="1:3" ht="11.25">
      <c r="A34" s="279" t="s">
        <v>491</v>
      </c>
      <c r="B34" s="279" t="s">
        <v>493</v>
      </c>
      <c r="C34" s="279" t="s">
        <v>494</v>
      </c>
    </row>
    <row r="35" spans="1:3" ht="11.25">
      <c r="A35" s="279" t="s">
        <v>491</v>
      </c>
      <c r="B35" s="279" t="s">
        <v>491</v>
      </c>
      <c r="C35" s="279" t="s">
        <v>492</v>
      </c>
    </row>
    <row r="36" spans="1:3" ht="11.25">
      <c r="A36" s="279" t="s">
        <v>491</v>
      </c>
      <c r="B36" s="279" t="s">
        <v>781</v>
      </c>
      <c r="C36" s="279" t="s">
        <v>782</v>
      </c>
    </row>
    <row r="37" spans="1:3" ht="11.25">
      <c r="A37" s="279" t="s">
        <v>491</v>
      </c>
      <c r="B37" s="279" t="s">
        <v>783</v>
      </c>
      <c r="C37" s="279" t="s">
        <v>784</v>
      </c>
    </row>
    <row r="38" spans="1:3" ht="11.25">
      <c r="A38" s="279" t="s">
        <v>491</v>
      </c>
      <c r="B38" s="279" t="s">
        <v>785</v>
      </c>
      <c r="C38" s="279" t="s">
        <v>786</v>
      </c>
    </row>
    <row r="39" spans="1:3" ht="11.25">
      <c r="A39" s="279" t="s">
        <v>491</v>
      </c>
      <c r="B39" s="279" t="s">
        <v>787</v>
      </c>
      <c r="C39" s="279" t="s">
        <v>788</v>
      </c>
    </row>
    <row r="40" spans="1:3" ht="11.25">
      <c r="A40" s="279" t="s">
        <v>502</v>
      </c>
      <c r="B40" s="279" t="s">
        <v>789</v>
      </c>
      <c r="C40" s="279" t="s">
        <v>790</v>
      </c>
    </row>
    <row r="41" spans="1:3" ht="11.25">
      <c r="A41" s="279" t="s">
        <v>502</v>
      </c>
      <c r="B41" s="279" t="s">
        <v>791</v>
      </c>
      <c r="C41" s="279" t="s">
        <v>792</v>
      </c>
    </row>
    <row r="42" spans="1:3" ht="11.25">
      <c r="A42" s="279" t="s">
        <v>502</v>
      </c>
      <c r="B42" s="279" t="s">
        <v>504</v>
      </c>
      <c r="C42" s="279" t="s">
        <v>505</v>
      </c>
    </row>
    <row r="43" spans="1:3" ht="11.25">
      <c r="A43" s="279" t="s">
        <v>502</v>
      </c>
      <c r="B43" s="279" t="s">
        <v>502</v>
      </c>
      <c r="C43" s="279" t="s">
        <v>503</v>
      </c>
    </row>
    <row r="44" spans="1:3" ht="11.25">
      <c r="A44" s="279" t="s">
        <v>502</v>
      </c>
      <c r="B44" s="279" t="s">
        <v>793</v>
      </c>
      <c r="C44" s="279" t="s">
        <v>794</v>
      </c>
    </row>
    <row r="45" spans="1:3" ht="11.25">
      <c r="A45" s="279" t="s">
        <v>502</v>
      </c>
      <c r="B45" s="279" t="s">
        <v>795</v>
      </c>
      <c r="C45" s="279" t="s">
        <v>796</v>
      </c>
    </row>
    <row r="46" spans="1:3" ht="11.25">
      <c r="A46" s="279" t="s">
        <v>502</v>
      </c>
      <c r="B46" s="279" t="s">
        <v>797</v>
      </c>
      <c r="C46" s="279" t="s">
        <v>798</v>
      </c>
    </row>
    <row r="47" spans="1:3" ht="11.25">
      <c r="A47" s="279" t="s">
        <v>509</v>
      </c>
      <c r="B47" s="279" t="s">
        <v>511</v>
      </c>
      <c r="C47" s="279" t="s">
        <v>512</v>
      </c>
    </row>
    <row r="48" spans="1:3" ht="11.25">
      <c r="A48" s="279" t="s">
        <v>509</v>
      </c>
      <c r="B48" s="279" t="s">
        <v>522</v>
      </c>
      <c r="C48" s="279" t="s">
        <v>523</v>
      </c>
    </row>
    <row r="49" spans="1:3" ht="11.25">
      <c r="A49" s="279" t="s">
        <v>509</v>
      </c>
      <c r="B49" s="279" t="s">
        <v>509</v>
      </c>
      <c r="C49" s="279" t="s">
        <v>510</v>
      </c>
    </row>
    <row r="50" spans="1:3" ht="11.25">
      <c r="A50" s="279" t="s">
        <v>509</v>
      </c>
      <c r="B50" s="279" t="s">
        <v>799</v>
      </c>
      <c r="C50" s="279" t="s">
        <v>800</v>
      </c>
    </row>
    <row r="51" spans="1:3" ht="11.25">
      <c r="A51" s="279" t="s">
        <v>509</v>
      </c>
      <c r="B51" s="279" t="s">
        <v>801</v>
      </c>
      <c r="C51" s="279" t="s">
        <v>802</v>
      </c>
    </row>
    <row r="52" spans="1:3" ht="11.25">
      <c r="A52" s="279" t="s">
        <v>526</v>
      </c>
      <c r="B52" s="279" t="s">
        <v>803</v>
      </c>
      <c r="C52" s="279" t="s">
        <v>804</v>
      </c>
    </row>
    <row r="53" spans="1:3" ht="11.25">
      <c r="A53" s="279" t="s">
        <v>526</v>
      </c>
      <c r="B53" s="279" t="s">
        <v>805</v>
      </c>
      <c r="C53" s="279" t="s">
        <v>806</v>
      </c>
    </row>
    <row r="54" spans="1:3" ht="11.25">
      <c r="A54" s="279" t="s">
        <v>526</v>
      </c>
      <c r="B54" s="279" t="s">
        <v>807</v>
      </c>
      <c r="C54" s="279" t="s">
        <v>808</v>
      </c>
    </row>
    <row r="55" spans="1:3" ht="11.25">
      <c r="A55" s="279" t="s">
        <v>526</v>
      </c>
      <c r="B55" s="279" t="s">
        <v>809</v>
      </c>
      <c r="C55" s="279" t="s">
        <v>810</v>
      </c>
    </row>
    <row r="56" spans="1:3" ht="11.25">
      <c r="A56" s="279" t="s">
        <v>526</v>
      </c>
      <c r="B56" s="279" t="s">
        <v>526</v>
      </c>
      <c r="C56" s="279" t="s">
        <v>527</v>
      </c>
    </row>
    <row r="57" spans="1:3" ht="11.25">
      <c r="A57" s="279" t="s">
        <v>526</v>
      </c>
      <c r="B57" s="279" t="s">
        <v>528</v>
      </c>
      <c r="C57" s="279" t="s">
        <v>529</v>
      </c>
    </row>
    <row r="58" spans="1:3" ht="11.25">
      <c r="A58" s="279" t="s">
        <v>526</v>
      </c>
      <c r="B58" s="279" t="s">
        <v>811</v>
      </c>
      <c r="C58" s="279" t="s">
        <v>812</v>
      </c>
    </row>
    <row r="59" spans="1:3" ht="11.25">
      <c r="A59" s="279" t="s">
        <v>526</v>
      </c>
      <c r="B59" s="279" t="s">
        <v>813</v>
      </c>
      <c r="C59" s="279" t="s">
        <v>814</v>
      </c>
    </row>
    <row r="60" spans="1:3" ht="11.25">
      <c r="A60" s="279" t="s">
        <v>526</v>
      </c>
      <c r="B60" s="279" t="s">
        <v>815</v>
      </c>
      <c r="C60" s="279" t="s">
        <v>816</v>
      </c>
    </row>
    <row r="61" spans="1:3" ht="11.25">
      <c r="A61" s="279" t="s">
        <v>526</v>
      </c>
      <c r="B61" s="279" t="s">
        <v>817</v>
      </c>
      <c r="C61" s="279" t="s">
        <v>818</v>
      </c>
    </row>
    <row r="62" spans="1:3" ht="11.25">
      <c r="A62" s="279" t="s">
        <v>535</v>
      </c>
      <c r="B62" s="279" t="s">
        <v>819</v>
      </c>
      <c r="C62" s="279" t="s">
        <v>820</v>
      </c>
    </row>
    <row r="63" spans="1:3" ht="11.25">
      <c r="A63" s="279" t="s">
        <v>535</v>
      </c>
      <c r="B63" s="279" t="s">
        <v>537</v>
      </c>
      <c r="C63" s="279" t="s">
        <v>538</v>
      </c>
    </row>
    <row r="64" spans="1:3" ht="11.25">
      <c r="A64" s="279" t="s">
        <v>535</v>
      </c>
      <c r="B64" s="279" t="s">
        <v>821</v>
      </c>
      <c r="C64" s="279" t="s">
        <v>822</v>
      </c>
    </row>
    <row r="65" spans="1:3" ht="11.25">
      <c r="A65" s="279" t="s">
        <v>535</v>
      </c>
      <c r="B65" s="279" t="s">
        <v>535</v>
      </c>
      <c r="C65" s="279" t="s">
        <v>536</v>
      </c>
    </row>
    <row r="66" spans="1:3" ht="11.25">
      <c r="A66" s="279" t="s">
        <v>535</v>
      </c>
      <c r="B66" s="279" t="s">
        <v>823</v>
      </c>
      <c r="C66" s="279" t="s">
        <v>824</v>
      </c>
    </row>
    <row r="67" spans="1:3" ht="11.25">
      <c r="A67" s="279" t="s">
        <v>535</v>
      </c>
      <c r="B67" s="279" t="s">
        <v>825</v>
      </c>
      <c r="C67" s="279" t="s">
        <v>826</v>
      </c>
    </row>
    <row r="68" spans="1:3" ht="11.25">
      <c r="A68" s="279" t="s">
        <v>535</v>
      </c>
      <c r="B68" s="279" t="s">
        <v>827</v>
      </c>
      <c r="C68" s="279" t="s">
        <v>828</v>
      </c>
    </row>
    <row r="69" spans="1:3" ht="11.25">
      <c r="A69" s="279" t="s">
        <v>535</v>
      </c>
      <c r="B69" s="279" t="s">
        <v>829</v>
      </c>
      <c r="C69" s="279" t="s">
        <v>830</v>
      </c>
    </row>
    <row r="70" spans="1:3" ht="11.25">
      <c r="A70" s="279" t="s">
        <v>542</v>
      </c>
      <c r="B70" s="279" t="s">
        <v>831</v>
      </c>
      <c r="C70" s="279" t="s">
        <v>832</v>
      </c>
    </row>
    <row r="71" spans="1:3" ht="11.25">
      <c r="A71" s="279" t="s">
        <v>542</v>
      </c>
      <c r="B71" s="279" t="s">
        <v>544</v>
      </c>
      <c r="C71" s="279" t="s">
        <v>545</v>
      </c>
    </row>
    <row r="72" spans="1:3" ht="11.25">
      <c r="A72" s="279" t="s">
        <v>542</v>
      </c>
      <c r="B72" s="279" t="s">
        <v>833</v>
      </c>
      <c r="C72" s="279" t="s">
        <v>834</v>
      </c>
    </row>
    <row r="73" spans="1:3" ht="11.25">
      <c r="A73" s="279" t="s">
        <v>542</v>
      </c>
      <c r="B73" s="279" t="s">
        <v>835</v>
      </c>
      <c r="C73" s="279" t="s">
        <v>836</v>
      </c>
    </row>
    <row r="74" spans="1:3" ht="11.25">
      <c r="A74" s="279" t="s">
        <v>542</v>
      </c>
      <c r="B74" s="279" t="s">
        <v>837</v>
      </c>
      <c r="C74" s="279" t="s">
        <v>838</v>
      </c>
    </row>
    <row r="75" spans="1:3" ht="11.25">
      <c r="A75" s="279" t="s">
        <v>542</v>
      </c>
      <c r="B75" s="279" t="s">
        <v>549</v>
      </c>
      <c r="C75" s="279" t="s">
        <v>550</v>
      </c>
    </row>
    <row r="76" spans="1:3" ht="11.25">
      <c r="A76" s="279" t="s">
        <v>542</v>
      </c>
      <c r="B76" s="279" t="s">
        <v>542</v>
      </c>
      <c r="C76" s="279" t="s">
        <v>543</v>
      </c>
    </row>
    <row r="77" spans="1:3" ht="11.25">
      <c r="A77" s="279" t="s">
        <v>542</v>
      </c>
      <c r="B77" s="279" t="s">
        <v>839</v>
      </c>
      <c r="C77" s="279" t="s">
        <v>840</v>
      </c>
    </row>
    <row r="78" spans="1:3" ht="11.25">
      <c r="A78" s="279" t="s">
        <v>542</v>
      </c>
      <c r="B78" s="279" t="s">
        <v>557</v>
      </c>
      <c r="C78" s="279" t="s">
        <v>558</v>
      </c>
    </row>
    <row r="79" spans="1:3" ht="11.25">
      <c r="A79" s="279" t="s">
        <v>542</v>
      </c>
      <c r="B79" s="279" t="s">
        <v>841</v>
      </c>
      <c r="C79" s="279" t="s">
        <v>842</v>
      </c>
    </row>
    <row r="80" spans="1:3" ht="11.25">
      <c r="A80" s="279" t="s">
        <v>542</v>
      </c>
      <c r="B80" s="279" t="s">
        <v>843</v>
      </c>
      <c r="C80" s="279" t="s">
        <v>844</v>
      </c>
    </row>
    <row r="81" spans="1:3" ht="11.25">
      <c r="A81" s="279" t="s">
        <v>542</v>
      </c>
      <c r="B81" s="279" t="s">
        <v>845</v>
      </c>
      <c r="C81" s="279" t="s">
        <v>846</v>
      </c>
    </row>
    <row r="82" spans="1:3" ht="11.25">
      <c r="A82" s="279" t="s">
        <v>561</v>
      </c>
      <c r="B82" s="279" t="s">
        <v>847</v>
      </c>
      <c r="C82" s="279" t="s">
        <v>848</v>
      </c>
    </row>
    <row r="83" spans="1:3" ht="11.25">
      <c r="A83" s="279" t="s">
        <v>561</v>
      </c>
      <c r="B83" s="279" t="s">
        <v>849</v>
      </c>
      <c r="C83" s="279" t="s">
        <v>850</v>
      </c>
    </row>
    <row r="84" spans="1:3" ht="11.25">
      <c r="A84" s="279" t="s">
        <v>561</v>
      </c>
      <c r="B84" s="279" t="s">
        <v>851</v>
      </c>
      <c r="C84" s="279" t="s">
        <v>852</v>
      </c>
    </row>
    <row r="85" spans="1:3" ht="11.25">
      <c r="A85" s="279" t="s">
        <v>561</v>
      </c>
      <c r="B85" s="279" t="s">
        <v>853</v>
      </c>
      <c r="C85" s="279" t="s">
        <v>854</v>
      </c>
    </row>
    <row r="86" spans="1:3" ht="11.25">
      <c r="A86" s="279" t="s">
        <v>561</v>
      </c>
      <c r="B86" s="279" t="s">
        <v>855</v>
      </c>
      <c r="C86" s="279" t="s">
        <v>856</v>
      </c>
    </row>
    <row r="87" spans="1:3" ht="11.25">
      <c r="A87" s="279" t="s">
        <v>561</v>
      </c>
      <c r="B87" s="279" t="s">
        <v>857</v>
      </c>
      <c r="C87" s="279" t="s">
        <v>858</v>
      </c>
    </row>
    <row r="88" spans="1:3" ht="11.25">
      <c r="A88" s="279" t="s">
        <v>561</v>
      </c>
      <c r="B88" s="279" t="s">
        <v>563</v>
      </c>
      <c r="C88" s="279" t="s">
        <v>564</v>
      </c>
    </row>
    <row r="89" spans="1:3" ht="11.25">
      <c r="A89" s="279" t="s">
        <v>561</v>
      </c>
      <c r="B89" s="279" t="s">
        <v>561</v>
      </c>
      <c r="C89" s="279" t="s">
        <v>562</v>
      </c>
    </row>
    <row r="90" spans="1:3" ht="11.25">
      <c r="A90" s="279" t="s">
        <v>561</v>
      </c>
      <c r="B90" s="279" t="s">
        <v>859</v>
      </c>
      <c r="C90" s="279" t="s">
        <v>860</v>
      </c>
    </row>
    <row r="91" spans="1:3" ht="11.25">
      <c r="A91" s="279" t="s">
        <v>561</v>
      </c>
      <c r="B91" s="279" t="s">
        <v>861</v>
      </c>
      <c r="C91" s="279" t="s">
        <v>862</v>
      </c>
    </row>
    <row r="92" spans="1:3" ht="11.25">
      <c r="A92" s="279" t="s">
        <v>568</v>
      </c>
      <c r="B92" s="279" t="s">
        <v>863</v>
      </c>
      <c r="C92" s="279" t="s">
        <v>864</v>
      </c>
    </row>
    <row r="93" spans="1:3" ht="11.25">
      <c r="A93" s="279" t="s">
        <v>568</v>
      </c>
      <c r="B93" s="279" t="s">
        <v>865</v>
      </c>
      <c r="C93" s="279" t="s">
        <v>866</v>
      </c>
    </row>
    <row r="94" spans="1:3" ht="11.25">
      <c r="A94" s="279" t="s">
        <v>568</v>
      </c>
      <c r="B94" s="279" t="s">
        <v>867</v>
      </c>
      <c r="C94" s="279" t="s">
        <v>868</v>
      </c>
    </row>
    <row r="95" spans="1:3" ht="11.25">
      <c r="A95" s="279" t="s">
        <v>568</v>
      </c>
      <c r="B95" s="279" t="s">
        <v>869</v>
      </c>
      <c r="C95" s="279" t="s">
        <v>870</v>
      </c>
    </row>
    <row r="96" spans="1:3" ht="11.25">
      <c r="A96" s="279" t="s">
        <v>568</v>
      </c>
      <c r="B96" s="279" t="s">
        <v>871</v>
      </c>
      <c r="C96" s="279" t="s">
        <v>872</v>
      </c>
    </row>
    <row r="97" spans="1:3" ht="11.25">
      <c r="A97" s="279" t="s">
        <v>568</v>
      </c>
      <c r="B97" s="279" t="s">
        <v>570</v>
      </c>
      <c r="C97" s="279" t="s">
        <v>571</v>
      </c>
    </row>
    <row r="98" spans="1:3" ht="11.25">
      <c r="A98" s="279" t="s">
        <v>568</v>
      </c>
      <c r="B98" s="279" t="s">
        <v>873</v>
      </c>
      <c r="C98" s="279" t="s">
        <v>874</v>
      </c>
    </row>
    <row r="99" spans="1:3" ht="11.25">
      <c r="A99" s="279" t="s">
        <v>568</v>
      </c>
      <c r="B99" s="279" t="s">
        <v>568</v>
      </c>
      <c r="C99" s="279" t="s">
        <v>569</v>
      </c>
    </row>
    <row r="100" spans="1:3" ht="11.25">
      <c r="A100" s="279" t="s">
        <v>568</v>
      </c>
      <c r="B100" s="279" t="s">
        <v>875</v>
      </c>
      <c r="C100" s="279" t="s">
        <v>876</v>
      </c>
    </row>
    <row r="101" spans="1:3" ht="11.25">
      <c r="A101" s="279" t="s">
        <v>568</v>
      </c>
      <c r="B101" s="279" t="s">
        <v>767</v>
      </c>
      <c r="C101" s="279" t="s">
        <v>877</v>
      </c>
    </row>
    <row r="102" spans="1:3" ht="11.25">
      <c r="A102" s="279" t="s">
        <v>568</v>
      </c>
      <c r="B102" s="279" t="s">
        <v>878</v>
      </c>
      <c r="C102" s="279" t="s">
        <v>879</v>
      </c>
    </row>
    <row r="103" spans="1:3" ht="11.25">
      <c r="A103" s="279" t="s">
        <v>575</v>
      </c>
      <c r="B103" s="279" t="s">
        <v>880</v>
      </c>
      <c r="C103" s="279" t="s">
        <v>881</v>
      </c>
    </row>
    <row r="104" spans="1:3" ht="11.25">
      <c r="A104" s="279" t="s">
        <v>575</v>
      </c>
      <c r="B104" s="279" t="s">
        <v>882</v>
      </c>
      <c r="C104" s="279" t="s">
        <v>883</v>
      </c>
    </row>
    <row r="105" spans="1:3" ht="11.25">
      <c r="A105" s="279" t="s">
        <v>575</v>
      </c>
      <c r="B105" s="279" t="s">
        <v>884</v>
      </c>
      <c r="C105" s="279" t="s">
        <v>885</v>
      </c>
    </row>
    <row r="106" spans="1:3" ht="11.25">
      <c r="A106" s="279" t="s">
        <v>575</v>
      </c>
      <c r="B106" s="279" t="s">
        <v>886</v>
      </c>
      <c r="C106" s="279" t="s">
        <v>887</v>
      </c>
    </row>
    <row r="107" spans="1:3" ht="11.25">
      <c r="A107" s="279" t="s">
        <v>575</v>
      </c>
      <c r="B107" s="279" t="s">
        <v>888</v>
      </c>
      <c r="C107" s="279" t="s">
        <v>889</v>
      </c>
    </row>
    <row r="108" spans="1:3" ht="11.25">
      <c r="A108" s="279" t="s">
        <v>575</v>
      </c>
      <c r="B108" s="279" t="s">
        <v>890</v>
      </c>
      <c r="C108" s="279" t="s">
        <v>891</v>
      </c>
    </row>
    <row r="109" spans="1:3" ht="11.25">
      <c r="A109" s="279" t="s">
        <v>575</v>
      </c>
      <c r="B109" s="279" t="s">
        <v>575</v>
      </c>
      <c r="C109" s="279" t="s">
        <v>576</v>
      </c>
    </row>
    <row r="110" spans="1:3" ht="11.25">
      <c r="A110" s="279" t="s">
        <v>575</v>
      </c>
      <c r="B110" s="279" t="s">
        <v>577</v>
      </c>
      <c r="C110" s="279" t="s">
        <v>578</v>
      </c>
    </row>
    <row r="111" spans="1:3" ht="11.25">
      <c r="A111" s="279" t="s">
        <v>575</v>
      </c>
      <c r="B111" s="279" t="s">
        <v>892</v>
      </c>
      <c r="C111" s="279" t="s">
        <v>893</v>
      </c>
    </row>
    <row r="112" spans="1:3" ht="11.25">
      <c r="A112" s="279" t="s">
        <v>586</v>
      </c>
      <c r="B112" s="279" t="s">
        <v>894</v>
      </c>
      <c r="C112" s="279" t="s">
        <v>895</v>
      </c>
    </row>
    <row r="113" spans="1:3" ht="11.25">
      <c r="A113" s="279" t="s">
        <v>586</v>
      </c>
      <c r="B113" s="279" t="s">
        <v>896</v>
      </c>
      <c r="C113" s="279" t="s">
        <v>897</v>
      </c>
    </row>
    <row r="114" spans="1:3" ht="11.25">
      <c r="A114" s="279" t="s">
        <v>586</v>
      </c>
      <c r="B114" s="279" t="s">
        <v>898</v>
      </c>
      <c r="C114" s="279" t="s">
        <v>899</v>
      </c>
    </row>
    <row r="115" spans="1:3" ht="11.25">
      <c r="A115" s="279" t="s">
        <v>586</v>
      </c>
      <c r="B115" s="279" t="s">
        <v>588</v>
      </c>
      <c r="C115" s="279" t="s">
        <v>589</v>
      </c>
    </row>
    <row r="116" spans="1:3" ht="11.25">
      <c r="A116" s="279" t="s">
        <v>586</v>
      </c>
      <c r="B116" s="279" t="s">
        <v>900</v>
      </c>
      <c r="C116" s="279" t="s">
        <v>901</v>
      </c>
    </row>
    <row r="117" spans="1:3" ht="11.25">
      <c r="A117" s="279" t="s">
        <v>586</v>
      </c>
      <c r="B117" s="279" t="s">
        <v>593</v>
      </c>
      <c r="C117" s="279" t="s">
        <v>594</v>
      </c>
    </row>
    <row r="118" spans="1:3" ht="11.25">
      <c r="A118" s="279" t="s">
        <v>586</v>
      </c>
      <c r="B118" s="279" t="s">
        <v>586</v>
      </c>
      <c r="C118" s="279" t="s">
        <v>587</v>
      </c>
    </row>
    <row r="119" spans="1:3" ht="11.25">
      <c r="A119" s="279" t="s">
        <v>586</v>
      </c>
      <c r="B119" s="279" t="s">
        <v>902</v>
      </c>
      <c r="C119" s="279" t="s">
        <v>903</v>
      </c>
    </row>
    <row r="120" spans="1:3" ht="11.25">
      <c r="A120" s="279" t="s">
        <v>597</v>
      </c>
      <c r="B120" s="279" t="s">
        <v>904</v>
      </c>
      <c r="C120" s="279" t="s">
        <v>905</v>
      </c>
    </row>
    <row r="121" spans="1:3" ht="11.25">
      <c r="A121" s="279" t="s">
        <v>597</v>
      </c>
      <c r="B121" s="279" t="s">
        <v>906</v>
      </c>
      <c r="C121" s="279" t="s">
        <v>907</v>
      </c>
    </row>
    <row r="122" spans="1:3" ht="11.25">
      <c r="A122" s="279" t="s">
        <v>597</v>
      </c>
      <c r="B122" s="279" t="s">
        <v>908</v>
      </c>
      <c r="C122" s="279" t="s">
        <v>909</v>
      </c>
    </row>
    <row r="123" spans="1:3" ht="11.25">
      <c r="A123" s="279" t="s">
        <v>597</v>
      </c>
      <c r="B123" s="279" t="s">
        <v>599</v>
      </c>
      <c r="C123" s="279" t="s">
        <v>600</v>
      </c>
    </row>
    <row r="124" spans="1:3" ht="11.25">
      <c r="A124" s="279" t="s">
        <v>597</v>
      </c>
      <c r="B124" s="279" t="s">
        <v>910</v>
      </c>
      <c r="C124" s="279" t="s">
        <v>911</v>
      </c>
    </row>
    <row r="125" spans="1:3" ht="11.25">
      <c r="A125" s="279" t="s">
        <v>597</v>
      </c>
      <c r="B125" s="279" t="s">
        <v>597</v>
      </c>
      <c r="C125" s="279" t="s">
        <v>598</v>
      </c>
    </row>
    <row r="126" spans="1:3" ht="11.25">
      <c r="A126" s="279" t="s">
        <v>597</v>
      </c>
      <c r="B126" s="279" t="s">
        <v>912</v>
      </c>
      <c r="C126" s="279" t="s">
        <v>913</v>
      </c>
    </row>
    <row r="127" spans="1:3" ht="11.25">
      <c r="A127" s="279" t="s">
        <v>597</v>
      </c>
      <c r="B127" s="279" t="s">
        <v>914</v>
      </c>
      <c r="C127" s="279" t="s">
        <v>915</v>
      </c>
    </row>
    <row r="128" spans="1:3" ht="11.25">
      <c r="A128" s="279" t="s">
        <v>604</v>
      </c>
      <c r="B128" s="279" t="s">
        <v>916</v>
      </c>
      <c r="C128" s="279" t="s">
        <v>917</v>
      </c>
    </row>
    <row r="129" spans="1:3" ht="11.25">
      <c r="A129" s="279" t="s">
        <v>604</v>
      </c>
      <c r="B129" s="279" t="s">
        <v>918</v>
      </c>
      <c r="C129" s="279" t="s">
        <v>919</v>
      </c>
    </row>
    <row r="130" spans="1:3" ht="11.25">
      <c r="A130" s="279" t="s">
        <v>604</v>
      </c>
      <c r="B130" s="279" t="s">
        <v>920</v>
      </c>
      <c r="C130" s="279" t="s">
        <v>921</v>
      </c>
    </row>
    <row r="131" spans="1:3" ht="11.25">
      <c r="A131" s="279" t="s">
        <v>604</v>
      </c>
      <c r="B131" s="279" t="s">
        <v>606</v>
      </c>
      <c r="C131" s="279" t="s">
        <v>607</v>
      </c>
    </row>
    <row r="132" spans="1:3" ht="11.25">
      <c r="A132" s="279" t="s">
        <v>604</v>
      </c>
      <c r="B132" s="279" t="s">
        <v>611</v>
      </c>
      <c r="C132" s="279" t="s">
        <v>612</v>
      </c>
    </row>
    <row r="133" spans="1:3" ht="11.25">
      <c r="A133" s="279" t="s">
        <v>604</v>
      </c>
      <c r="B133" s="279" t="s">
        <v>922</v>
      </c>
      <c r="C133" s="279" t="s">
        <v>923</v>
      </c>
    </row>
    <row r="134" spans="1:3" ht="11.25">
      <c r="A134" s="279" t="s">
        <v>604</v>
      </c>
      <c r="B134" s="279" t="s">
        <v>604</v>
      </c>
      <c r="C134" s="279" t="s">
        <v>605</v>
      </c>
    </row>
    <row r="135" spans="1:3" ht="11.25">
      <c r="A135" s="279" t="s">
        <v>604</v>
      </c>
      <c r="B135" s="279" t="s">
        <v>615</v>
      </c>
      <c r="C135" s="279" t="s">
        <v>616</v>
      </c>
    </row>
    <row r="136" spans="1:3" ht="11.25">
      <c r="A136" s="279" t="s">
        <v>619</v>
      </c>
      <c r="B136" s="279" t="s">
        <v>924</v>
      </c>
      <c r="C136" s="279" t="s">
        <v>925</v>
      </c>
    </row>
    <row r="137" spans="1:3" ht="11.25">
      <c r="A137" s="279" t="s">
        <v>619</v>
      </c>
      <c r="B137" s="279" t="s">
        <v>926</v>
      </c>
      <c r="C137" s="279" t="s">
        <v>927</v>
      </c>
    </row>
    <row r="138" spans="1:3" ht="11.25">
      <c r="A138" s="279" t="s">
        <v>619</v>
      </c>
      <c r="B138" s="279" t="s">
        <v>928</v>
      </c>
      <c r="C138" s="279" t="s">
        <v>929</v>
      </c>
    </row>
    <row r="139" spans="1:3" ht="11.25">
      <c r="A139" s="279" t="s">
        <v>619</v>
      </c>
      <c r="B139" s="279" t="s">
        <v>621</v>
      </c>
      <c r="C139" s="279" t="s">
        <v>622</v>
      </c>
    </row>
    <row r="140" spans="1:3" ht="11.25">
      <c r="A140" s="279" t="s">
        <v>619</v>
      </c>
      <c r="B140" s="279" t="s">
        <v>930</v>
      </c>
      <c r="C140" s="279" t="s">
        <v>931</v>
      </c>
    </row>
    <row r="141" spans="1:3" ht="11.25">
      <c r="A141" s="279" t="s">
        <v>619</v>
      </c>
      <c r="B141" s="279" t="s">
        <v>619</v>
      </c>
      <c r="C141" s="279" t="s">
        <v>620</v>
      </c>
    </row>
    <row r="142" spans="1:3" ht="11.25">
      <c r="A142" s="279" t="s">
        <v>626</v>
      </c>
      <c r="B142" s="279" t="s">
        <v>932</v>
      </c>
      <c r="C142" s="279" t="s">
        <v>933</v>
      </c>
    </row>
    <row r="143" spans="1:3" ht="11.25">
      <c r="A143" s="279" t="s">
        <v>626</v>
      </c>
      <c r="B143" s="279" t="s">
        <v>934</v>
      </c>
      <c r="C143" s="279" t="s">
        <v>935</v>
      </c>
    </row>
    <row r="144" spans="1:3" ht="11.25">
      <c r="A144" s="279" t="s">
        <v>626</v>
      </c>
      <c r="B144" s="279" t="s">
        <v>936</v>
      </c>
      <c r="C144" s="279" t="s">
        <v>937</v>
      </c>
    </row>
    <row r="145" spans="1:3" ht="11.25">
      <c r="A145" s="279" t="s">
        <v>626</v>
      </c>
      <c r="B145" s="279" t="s">
        <v>938</v>
      </c>
      <c r="C145" s="279" t="s">
        <v>939</v>
      </c>
    </row>
    <row r="146" spans="1:3" ht="11.25">
      <c r="A146" s="279" t="s">
        <v>626</v>
      </c>
      <c r="B146" s="279" t="s">
        <v>940</v>
      </c>
      <c r="C146" s="279" t="s">
        <v>941</v>
      </c>
    </row>
    <row r="147" spans="1:3" ht="11.25">
      <c r="A147" s="279" t="s">
        <v>626</v>
      </c>
      <c r="B147" s="279" t="s">
        <v>942</v>
      </c>
      <c r="C147" s="279" t="s">
        <v>943</v>
      </c>
    </row>
    <row r="148" spans="1:3" ht="11.25">
      <c r="A148" s="279" t="s">
        <v>626</v>
      </c>
      <c r="B148" s="279" t="s">
        <v>628</v>
      </c>
      <c r="C148" s="279" t="s">
        <v>629</v>
      </c>
    </row>
    <row r="149" spans="1:3" ht="11.25">
      <c r="A149" s="279" t="s">
        <v>626</v>
      </c>
      <c r="B149" s="279" t="s">
        <v>626</v>
      </c>
      <c r="C149" s="279" t="s">
        <v>627</v>
      </c>
    </row>
    <row r="150" spans="1:3" ht="11.25">
      <c r="A150" s="279" t="s">
        <v>626</v>
      </c>
      <c r="B150" s="279" t="s">
        <v>944</v>
      </c>
      <c r="C150" s="279" t="s">
        <v>945</v>
      </c>
    </row>
    <row r="151" spans="1:3" ht="11.25">
      <c r="A151" s="279" t="s">
        <v>626</v>
      </c>
      <c r="B151" s="279" t="s">
        <v>946</v>
      </c>
      <c r="C151" s="279" t="s">
        <v>947</v>
      </c>
    </row>
    <row r="152" spans="1:3" ht="11.25">
      <c r="A152" s="279" t="s">
        <v>633</v>
      </c>
      <c r="B152" s="279" t="s">
        <v>948</v>
      </c>
      <c r="C152" s="279" t="s">
        <v>949</v>
      </c>
    </row>
    <row r="153" spans="1:3" ht="11.25">
      <c r="A153" s="279" t="s">
        <v>633</v>
      </c>
      <c r="B153" s="279" t="s">
        <v>950</v>
      </c>
      <c r="C153" s="279" t="s">
        <v>951</v>
      </c>
    </row>
    <row r="154" spans="1:3" ht="11.25">
      <c r="A154" s="279" t="s">
        <v>633</v>
      </c>
      <c r="B154" s="279" t="s">
        <v>952</v>
      </c>
      <c r="C154" s="279" t="s">
        <v>953</v>
      </c>
    </row>
    <row r="155" spans="1:3" ht="11.25">
      <c r="A155" s="279" t="s">
        <v>633</v>
      </c>
      <c r="B155" s="279" t="s">
        <v>954</v>
      </c>
      <c r="C155" s="279" t="s">
        <v>955</v>
      </c>
    </row>
    <row r="156" spans="1:3" ht="11.25">
      <c r="A156" s="279" t="s">
        <v>633</v>
      </c>
      <c r="B156" s="279" t="s">
        <v>635</v>
      </c>
      <c r="C156" s="279" t="s">
        <v>636</v>
      </c>
    </row>
    <row r="157" spans="1:3" ht="11.25">
      <c r="A157" s="279" t="s">
        <v>633</v>
      </c>
      <c r="B157" s="279" t="s">
        <v>956</v>
      </c>
      <c r="C157" s="279" t="s">
        <v>957</v>
      </c>
    </row>
    <row r="158" spans="1:3" ht="11.25">
      <c r="A158" s="279" t="s">
        <v>633</v>
      </c>
      <c r="B158" s="279" t="s">
        <v>640</v>
      </c>
      <c r="C158" s="279" t="s">
        <v>641</v>
      </c>
    </row>
    <row r="159" spans="1:3" ht="11.25">
      <c r="A159" s="279" t="s">
        <v>633</v>
      </c>
      <c r="B159" s="279" t="s">
        <v>633</v>
      </c>
      <c r="C159" s="279" t="s">
        <v>634</v>
      </c>
    </row>
    <row r="160" spans="1:3" ht="11.25">
      <c r="A160" s="279" t="s">
        <v>633</v>
      </c>
      <c r="B160" s="279" t="s">
        <v>646</v>
      </c>
      <c r="C160" s="279" t="s">
        <v>647</v>
      </c>
    </row>
    <row r="161" spans="1:3" ht="11.25">
      <c r="A161" s="279" t="s">
        <v>633</v>
      </c>
      <c r="B161" s="279" t="s">
        <v>958</v>
      </c>
      <c r="C161" s="279" t="s">
        <v>959</v>
      </c>
    </row>
    <row r="162" spans="1:3" ht="11.25">
      <c r="A162" s="279" t="s">
        <v>633</v>
      </c>
      <c r="B162" s="279" t="s">
        <v>960</v>
      </c>
      <c r="C162" s="279" t="s">
        <v>961</v>
      </c>
    </row>
    <row r="163" spans="1:3" ht="11.25">
      <c r="A163" s="279" t="s">
        <v>633</v>
      </c>
      <c r="B163" s="279" t="s">
        <v>652</v>
      </c>
      <c r="C163" s="279" t="s">
        <v>653</v>
      </c>
    </row>
    <row r="164" spans="1:3" ht="11.25">
      <c r="A164" s="279" t="s">
        <v>656</v>
      </c>
      <c r="B164" s="279" t="s">
        <v>962</v>
      </c>
      <c r="C164" s="279" t="s">
        <v>963</v>
      </c>
    </row>
    <row r="165" spans="1:3" ht="11.25">
      <c r="A165" s="279" t="s">
        <v>656</v>
      </c>
      <c r="B165" s="279" t="s">
        <v>964</v>
      </c>
      <c r="C165" s="279" t="s">
        <v>965</v>
      </c>
    </row>
    <row r="166" spans="1:3" ht="11.25">
      <c r="A166" s="279" t="s">
        <v>656</v>
      </c>
      <c r="B166" s="279" t="s">
        <v>966</v>
      </c>
      <c r="C166" s="279" t="s">
        <v>967</v>
      </c>
    </row>
    <row r="167" spans="1:3" ht="11.25">
      <c r="A167" s="279" t="s">
        <v>656</v>
      </c>
      <c r="B167" s="279" t="s">
        <v>892</v>
      </c>
      <c r="C167" s="279" t="s">
        <v>968</v>
      </c>
    </row>
    <row r="168" spans="1:3" ht="11.25">
      <c r="A168" s="279" t="s">
        <v>656</v>
      </c>
      <c r="B168" s="279" t="s">
        <v>658</v>
      </c>
      <c r="C168" s="279" t="s">
        <v>659</v>
      </c>
    </row>
    <row r="169" spans="1:3" ht="11.25">
      <c r="A169" s="279" t="s">
        <v>656</v>
      </c>
      <c r="B169" s="279" t="s">
        <v>656</v>
      </c>
      <c r="C169" s="279" t="s">
        <v>657</v>
      </c>
    </row>
    <row r="170" spans="1:3" ht="11.25">
      <c r="A170" s="279" t="s">
        <v>656</v>
      </c>
      <c r="B170" s="279" t="s">
        <v>969</v>
      </c>
      <c r="C170" s="279" t="s">
        <v>970</v>
      </c>
    </row>
    <row r="171" spans="1:3" ht="11.25">
      <c r="A171" s="279" t="s">
        <v>665</v>
      </c>
      <c r="B171" s="279" t="s">
        <v>971</v>
      </c>
      <c r="C171" s="279" t="s">
        <v>972</v>
      </c>
    </row>
    <row r="172" spans="1:3" ht="11.25">
      <c r="A172" s="279" t="s">
        <v>665</v>
      </c>
      <c r="B172" s="279" t="s">
        <v>973</v>
      </c>
      <c r="C172" s="279" t="s">
        <v>974</v>
      </c>
    </row>
    <row r="173" spans="1:3" ht="11.25">
      <c r="A173" s="279" t="s">
        <v>665</v>
      </c>
      <c r="B173" s="279" t="s">
        <v>975</v>
      </c>
      <c r="C173" s="279" t="s">
        <v>976</v>
      </c>
    </row>
    <row r="174" spans="1:3" ht="11.25">
      <c r="A174" s="279" t="s">
        <v>665</v>
      </c>
      <c r="B174" s="279" t="s">
        <v>665</v>
      </c>
      <c r="C174" s="279" t="s">
        <v>666</v>
      </c>
    </row>
    <row r="175" spans="1:3" ht="11.25">
      <c r="A175" s="279" t="s">
        <v>665</v>
      </c>
      <c r="B175" s="279" t="s">
        <v>667</v>
      </c>
      <c r="C175" s="279" t="s">
        <v>668</v>
      </c>
    </row>
    <row r="176" spans="1:3" ht="11.25">
      <c r="A176" s="279" t="s">
        <v>674</v>
      </c>
      <c r="B176" s="279" t="s">
        <v>977</v>
      </c>
      <c r="C176" s="279" t="s">
        <v>978</v>
      </c>
    </row>
    <row r="177" spans="1:3" ht="11.25">
      <c r="A177" s="279" t="s">
        <v>674</v>
      </c>
      <c r="B177" s="279" t="s">
        <v>979</v>
      </c>
      <c r="C177" s="279" t="s">
        <v>980</v>
      </c>
    </row>
    <row r="178" spans="1:3" ht="11.25">
      <c r="A178" s="279" t="s">
        <v>674</v>
      </c>
      <c r="B178" s="279" t="s">
        <v>981</v>
      </c>
      <c r="C178" s="279" t="s">
        <v>982</v>
      </c>
    </row>
    <row r="179" spans="1:3" ht="11.25">
      <c r="A179" s="279" t="s">
        <v>674</v>
      </c>
      <c r="B179" s="279" t="s">
        <v>676</v>
      </c>
      <c r="C179" s="279" t="s">
        <v>677</v>
      </c>
    </row>
    <row r="180" spans="1:3" ht="11.25">
      <c r="A180" s="279" t="s">
        <v>674</v>
      </c>
      <c r="B180" s="279" t="s">
        <v>674</v>
      </c>
      <c r="C180" s="279" t="s">
        <v>675</v>
      </c>
    </row>
    <row r="181" spans="1:3" ht="11.25">
      <c r="A181" s="279" t="s">
        <v>674</v>
      </c>
      <c r="B181" s="279" t="s">
        <v>983</v>
      </c>
      <c r="C181" s="279" t="s">
        <v>984</v>
      </c>
    </row>
    <row r="182" spans="1:3" ht="11.25">
      <c r="A182" s="279" t="s">
        <v>674</v>
      </c>
      <c r="B182" s="279" t="s">
        <v>985</v>
      </c>
      <c r="C182" s="279" t="s">
        <v>986</v>
      </c>
    </row>
    <row r="183" spans="1:3" ht="11.25">
      <c r="A183" s="279" t="s">
        <v>681</v>
      </c>
      <c r="B183" s="279" t="s">
        <v>987</v>
      </c>
      <c r="C183" s="279" t="s">
        <v>988</v>
      </c>
    </row>
    <row r="184" spans="1:3" ht="11.25">
      <c r="A184" s="279" t="s">
        <v>681</v>
      </c>
      <c r="B184" s="279" t="s">
        <v>683</v>
      </c>
      <c r="C184" s="279" t="s">
        <v>684</v>
      </c>
    </row>
    <row r="185" spans="1:3" ht="11.25">
      <c r="A185" s="279" t="s">
        <v>681</v>
      </c>
      <c r="B185" s="279" t="s">
        <v>989</v>
      </c>
      <c r="C185" s="279" t="s">
        <v>990</v>
      </c>
    </row>
    <row r="186" spans="1:3" ht="11.25">
      <c r="A186" s="279" t="s">
        <v>681</v>
      </c>
      <c r="B186" s="279" t="s">
        <v>936</v>
      </c>
      <c r="C186" s="279" t="s">
        <v>991</v>
      </c>
    </row>
    <row r="187" spans="1:3" ht="11.25">
      <c r="A187" s="279" t="s">
        <v>681</v>
      </c>
      <c r="B187" s="279" t="s">
        <v>992</v>
      </c>
      <c r="C187" s="279" t="s">
        <v>993</v>
      </c>
    </row>
    <row r="188" spans="1:3" ht="11.25">
      <c r="A188" s="279" t="s">
        <v>681</v>
      </c>
      <c r="B188" s="279" t="s">
        <v>994</v>
      </c>
      <c r="C188" s="279" t="s">
        <v>995</v>
      </c>
    </row>
    <row r="189" spans="1:3" ht="11.25">
      <c r="A189" s="279" t="s">
        <v>681</v>
      </c>
      <c r="B189" s="279" t="s">
        <v>692</v>
      </c>
      <c r="C189" s="279" t="s">
        <v>693</v>
      </c>
    </row>
    <row r="190" spans="1:3" ht="11.25">
      <c r="A190" s="279" t="s">
        <v>681</v>
      </c>
      <c r="B190" s="279" t="s">
        <v>681</v>
      </c>
      <c r="C190" s="279" t="s">
        <v>682</v>
      </c>
    </row>
    <row r="191" spans="1:3" ht="11.25">
      <c r="A191" s="279" t="s">
        <v>681</v>
      </c>
      <c r="B191" s="279" t="s">
        <v>698</v>
      </c>
      <c r="C191" s="279" t="s">
        <v>699</v>
      </c>
    </row>
    <row r="192" spans="1:3" ht="11.25">
      <c r="A192" s="279" t="s">
        <v>702</v>
      </c>
      <c r="B192" s="279" t="s">
        <v>759</v>
      </c>
      <c r="C192" s="279" t="s">
        <v>996</v>
      </c>
    </row>
    <row r="193" spans="1:3" ht="11.25">
      <c r="A193" s="279" t="s">
        <v>702</v>
      </c>
      <c r="B193" s="279" t="s">
        <v>997</v>
      </c>
      <c r="C193" s="279" t="s">
        <v>998</v>
      </c>
    </row>
    <row r="194" spans="1:3" ht="11.25">
      <c r="A194" s="279" t="s">
        <v>702</v>
      </c>
      <c r="B194" s="279" t="s">
        <v>999</v>
      </c>
      <c r="C194" s="279" t="s">
        <v>1000</v>
      </c>
    </row>
    <row r="195" spans="1:3" ht="11.25">
      <c r="A195" s="279" t="s">
        <v>702</v>
      </c>
      <c r="B195" s="279" t="s">
        <v>704</v>
      </c>
      <c r="C195" s="279" t="s">
        <v>705</v>
      </c>
    </row>
    <row r="196" spans="1:3" ht="11.25">
      <c r="A196" s="279" t="s">
        <v>702</v>
      </c>
      <c r="B196" s="279" t="s">
        <v>702</v>
      </c>
      <c r="C196" s="279" t="s">
        <v>703</v>
      </c>
    </row>
    <row r="197" spans="1:3" ht="11.25">
      <c r="A197" s="279" t="s">
        <v>702</v>
      </c>
      <c r="B197" s="279" t="s">
        <v>1001</v>
      </c>
      <c r="C197" s="279" t="s">
        <v>1002</v>
      </c>
    </row>
    <row r="198" spans="1:3" ht="11.25">
      <c r="A198" s="279" t="s">
        <v>702</v>
      </c>
      <c r="B198" s="279" t="s">
        <v>1003</v>
      </c>
      <c r="C198" s="279" t="s">
        <v>1004</v>
      </c>
    </row>
    <row r="199" spans="1:3" ht="11.25">
      <c r="A199" s="279" t="s">
        <v>709</v>
      </c>
      <c r="B199" s="279" t="s">
        <v>1005</v>
      </c>
      <c r="C199" s="279" t="s">
        <v>1006</v>
      </c>
    </row>
    <row r="200" spans="1:3" ht="11.25">
      <c r="A200" s="279" t="s">
        <v>709</v>
      </c>
      <c r="B200" s="279" t="s">
        <v>1007</v>
      </c>
      <c r="C200" s="279" t="s">
        <v>1008</v>
      </c>
    </row>
    <row r="201" spans="1:3" ht="11.25">
      <c r="A201" s="279" t="s">
        <v>709</v>
      </c>
      <c r="B201" s="279" t="s">
        <v>709</v>
      </c>
      <c r="C201" s="279" t="s">
        <v>710</v>
      </c>
    </row>
    <row r="202" spans="1:3" ht="11.25">
      <c r="A202" s="279" t="s">
        <v>709</v>
      </c>
      <c r="B202" s="279" t="s">
        <v>711</v>
      </c>
      <c r="C202" s="279" t="s">
        <v>712</v>
      </c>
    </row>
    <row r="203" spans="1:3" ht="11.25">
      <c r="A203" s="279" t="s">
        <v>709</v>
      </c>
      <c r="B203" s="279" t="s">
        <v>1009</v>
      </c>
      <c r="C203" s="279" t="s">
        <v>1010</v>
      </c>
    </row>
    <row r="204" spans="1:3" ht="11.25">
      <c r="A204" s="279" t="s">
        <v>716</v>
      </c>
      <c r="B204" s="279" t="s">
        <v>718</v>
      </c>
      <c r="C204" s="279" t="s">
        <v>717</v>
      </c>
    </row>
    <row r="205" spans="1:3" ht="11.25">
      <c r="A205" s="279" t="s">
        <v>716</v>
      </c>
      <c r="B205" s="279" t="s">
        <v>716</v>
      </c>
      <c r="C205" s="279" t="s">
        <v>717</v>
      </c>
    </row>
    <row r="206" spans="1:3" ht="11.25">
      <c r="A206" s="279" t="s">
        <v>723</v>
      </c>
      <c r="B206" s="279" t="s">
        <v>725</v>
      </c>
      <c r="C206" s="279" t="s">
        <v>724</v>
      </c>
    </row>
    <row r="207" spans="1:3" ht="11.25">
      <c r="A207" s="279" t="s">
        <v>723</v>
      </c>
      <c r="B207" s="279" t="s">
        <v>723</v>
      </c>
      <c r="C207" s="279" t="s">
        <v>724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="80" zoomScaleNormal="80" zoomScalePageLayoutView="0" workbookViewId="0" topLeftCell="E1">
      <selection activeCell="G10" sqref="G10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Псковская область</v>
      </c>
      <c r="B1" s="82">
        <f>IF(god="","Не определено",god)</f>
        <v>2011</v>
      </c>
      <c r="C1" s="83" t="str">
        <f>org&amp;"_INN:"&amp;inn&amp;"_KPP:"&amp;kpp</f>
        <v>Филиал ОАО "ОГК-2" - Псковская ГРЭС_INN:2607018122_KPP:600402001</v>
      </c>
      <c r="G1" s="84"/>
    </row>
    <row r="2" spans="1:8" s="83" customFormat="1" ht="11.25" customHeight="1">
      <c r="A2" s="81" t="str">
        <f>IF(org="","Не определено",org)</f>
        <v>Филиал ОАО "ОГК-2" - Псковская ГРЭС</v>
      </c>
      <c r="B2" s="82" t="str">
        <f>IF(inn="","Не определено",inn)</f>
        <v>2607018122</v>
      </c>
      <c r="G2" s="84"/>
      <c r="H2" s="159" t="str">
        <f>codeTemplates</f>
        <v>Код шаблона: JKH.OPEN.INFO.QUARTER.HVS</v>
      </c>
    </row>
    <row r="3" spans="4:9" ht="18" customHeight="1">
      <c r="D3" s="181"/>
      <c r="E3" s="182"/>
      <c r="F3" s="183"/>
      <c r="G3" s="341" t="str">
        <f>version</f>
        <v>Версия 4.2</v>
      </c>
      <c r="H3" s="341"/>
      <c r="I3" s="108"/>
    </row>
    <row r="4" spans="1:9" ht="30" customHeight="1" thickBot="1">
      <c r="A4" s="81" t="str">
        <f>IF(fil="","Не определено",fil)</f>
        <v>филиал ОАО "ОГК-2"-Псковская ГРЭС</v>
      </c>
      <c r="B4" s="82" t="str">
        <f>IF(kpp="","Не определено",kpp)</f>
        <v>600402001</v>
      </c>
      <c r="D4" s="342" t="s">
        <v>432</v>
      </c>
      <c r="E4" s="343"/>
      <c r="F4" s="343"/>
      <c r="G4" s="343"/>
      <c r="H4" s="344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45" t="s">
        <v>228</v>
      </c>
      <c r="F7" s="345"/>
      <c r="G7" s="190" t="s">
        <v>281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46" t="s">
        <v>352</v>
      </c>
      <c r="F9" s="346"/>
      <c r="G9" s="346"/>
      <c r="H9" s="191"/>
      <c r="I9" s="108"/>
    </row>
    <row r="10" spans="1:9" ht="53.25" customHeight="1" thickBot="1">
      <c r="A10" s="86"/>
      <c r="D10" s="124"/>
      <c r="E10" s="320" t="s">
        <v>230</v>
      </c>
      <c r="F10" s="320"/>
      <c r="G10" s="193" t="s">
        <v>1054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10" t="s">
        <v>345</v>
      </c>
      <c r="F12" s="311"/>
      <c r="G12" s="312"/>
      <c r="H12" s="125"/>
      <c r="I12" s="108"/>
    </row>
    <row r="13" spans="4:9" ht="26.25" customHeight="1">
      <c r="D13" s="124"/>
      <c r="E13" s="318" t="s">
        <v>399</v>
      </c>
      <c r="F13" s="319"/>
      <c r="G13" s="276">
        <v>2011</v>
      </c>
      <c r="H13" s="191"/>
      <c r="I13" s="108"/>
    </row>
    <row r="14" spans="4:9" ht="26.25" customHeight="1" thickBot="1">
      <c r="D14" s="124"/>
      <c r="E14" s="339" t="s">
        <v>400</v>
      </c>
      <c r="F14" s="340"/>
      <c r="G14" s="277" t="s">
        <v>348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231</v>
      </c>
      <c r="B16" s="82" t="s">
        <v>8</v>
      </c>
      <c r="D16" s="124"/>
      <c r="E16" s="320" t="s">
        <v>8</v>
      </c>
      <c r="F16" s="320"/>
      <c r="G16" s="193" t="s">
        <v>5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21" t="s">
        <v>737</v>
      </c>
      <c r="F19" s="321"/>
      <c r="G19" s="321"/>
      <c r="H19" s="196"/>
      <c r="I19" s="108"/>
    </row>
    <row r="20" spans="4:10" ht="26.25" customHeight="1" thickBot="1">
      <c r="D20" s="124"/>
      <c r="E20" s="322" t="s">
        <v>1040</v>
      </c>
      <c r="F20" s="323"/>
      <c r="G20" s="197" t="s">
        <v>499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thickBot="1">
      <c r="D22" s="124"/>
      <c r="E22" s="322" t="s">
        <v>232</v>
      </c>
      <c r="F22" s="323"/>
      <c r="G22" s="280" t="s">
        <v>1043</v>
      </c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24" t="s">
        <v>1041</v>
      </c>
      <c r="F24" s="325"/>
      <c r="G24" s="199" t="s">
        <v>500</v>
      </c>
      <c r="H24" s="196"/>
      <c r="I24" s="108"/>
    </row>
    <row r="25" spans="4:9" ht="26.25" customHeight="1" thickBot="1">
      <c r="D25" s="124"/>
      <c r="E25" s="335" t="s">
        <v>1042</v>
      </c>
      <c r="F25" s="336"/>
      <c r="G25" s="200" t="s">
        <v>501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37" t="s">
        <v>233</v>
      </c>
      <c r="F27" s="338"/>
      <c r="G27" s="201" t="s">
        <v>450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15" t="s">
        <v>1039</v>
      </c>
      <c r="F30" s="315"/>
      <c r="G30" s="315"/>
      <c r="H30" s="196"/>
      <c r="I30" s="108"/>
    </row>
    <row r="31" spans="3:17" ht="56.25">
      <c r="C31" s="202"/>
      <c r="D31" s="124"/>
      <c r="E31" s="109" t="s">
        <v>391</v>
      </c>
      <c r="F31" s="316" t="s">
        <v>392</v>
      </c>
      <c r="G31" s="317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234</v>
      </c>
      <c r="F32" s="206" t="s">
        <v>237</v>
      </c>
      <c r="G32" s="207" t="s">
        <v>7</v>
      </c>
      <c r="H32" s="191"/>
      <c r="I32" s="108"/>
      <c r="O32" s="203"/>
      <c r="P32" s="203"/>
      <c r="Q32" s="204"/>
    </row>
    <row r="33" spans="3:17" ht="15" customHeight="1">
      <c r="C33" s="332"/>
      <c r="D33" s="124"/>
      <c r="E33" s="333" t="s">
        <v>491</v>
      </c>
      <c r="F33" s="208" t="s">
        <v>493</v>
      </c>
      <c r="G33" s="209" t="s">
        <v>494</v>
      </c>
      <c r="H33" s="191"/>
      <c r="I33" s="108"/>
      <c r="O33" s="203"/>
      <c r="P33" s="203"/>
      <c r="Q33" s="204"/>
    </row>
    <row r="34" spans="3:9" ht="15" customHeight="1">
      <c r="C34" s="332"/>
      <c r="D34" s="124"/>
      <c r="E34" s="334"/>
      <c r="F34" s="120" t="s">
        <v>359</v>
      </c>
      <c r="G34" s="210"/>
      <c r="H34" s="211"/>
      <c r="I34" s="108"/>
    </row>
    <row r="35" spans="3:9" ht="15" customHeight="1" thickBot="1">
      <c r="C35" s="332"/>
      <c r="D35" s="124"/>
      <c r="E35" s="121" t="s">
        <v>358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10" t="s">
        <v>393</v>
      </c>
      <c r="F37" s="311"/>
      <c r="G37" s="312"/>
      <c r="H37" s="191"/>
    </row>
    <row r="38" spans="4:8" ht="25.5">
      <c r="D38" s="215"/>
      <c r="E38" s="313" t="s">
        <v>394</v>
      </c>
      <c r="F38" s="314"/>
      <c r="G38" s="216" t="s">
        <v>1044</v>
      </c>
      <c r="H38" s="191"/>
    </row>
    <row r="39" spans="4:8" ht="26.25" thickBot="1">
      <c r="D39" s="215"/>
      <c r="E39" s="330" t="s">
        <v>395</v>
      </c>
      <c r="F39" s="331"/>
      <c r="G39" s="217" t="s">
        <v>1045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10" t="s">
        <v>235</v>
      </c>
      <c r="F41" s="311"/>
      <c r="G41" s="312"/>
      <c r="H41" s="191"/>
    </row>
    <row r="42" spans="4:8" ht="25.5">
      <c r="D42" s="215"/>
      <c r="E42" s="313" t="s">
        <v>396</v>
      </c>
      <c r="F42" s="314"/>
      <c r="G42" s="216" t="s">
        <v>1046</v>
      </c>
      <c r="H42" s="191"/>
    </row>
    <row r="43" spans="4:8" ht="13.5" thickBot="1">
      <c r="D43" s="215"/>
      <c r="E43" s="330" t="s">
        <v>397</v>
      </c>
      <c r="F43" s="331"/>
      <c r="G43" s="217" t="s">
        <v>1047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10" t="s">
        <v>9</v>
      </c>
      <c r="F45" s="311"/>
      <c r="G45" s="312"/>
      <c r="H45" s="191"/>
    </row>
    <row r="46" spans="4:8" ht="12.75">
      <c r="D46" s="215"/>
      <c r="E46" s="313" t="s">
        <v>396</v>
      </c>
      <c r="F46" s="314"/>
      <c r="G46" s="216" t="s">
        <v>1052</v>
      </c>
      <c r="H46" s="191"/>
    </row>
    <row r="47" spans="4:8" ht="13.5" thickBot="1">
      <c r="D47" s="215"/>
      <c r="E47" s="330" t="s">
        <v>397</v>
      </c>
      <c r="F47" s="331"/>
      <c r="G47" s="217" t="s">
        <v>1052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10" t="s">
        <v>212</v>
      </c>
      <c r="F49" s="311"/>
      <c r="G49" s="312"/>
      <c r="H49" s="191"/>
      <c r="Z49" s="198"/>
    </row>
    <row r="50" spans="1:26" ht="12.75">
      <c r="A50" s="85"/>
      <c r="B50" s="85"/>
      <c r="C50" s="85"/>
      <c r="D50" s="215"/>
      <c r="E50" s="313" t="s">
        <v>396</v>
      </c>
      <c r="F50" s="314"/>
      <c r="G50" s="216" t="s">
        <v>1048</v>
      </c>
      <c r="H50" s="191"/>
      <c r="Z50" s="198"/>
    </row>
    <row r="51" spans="1:26" ht="12.75">
      <c r="A51" s="85"/>
      <c r="B51" s="85"/>
      <c r="C51" s="85"/>
      <c r="D51" s="215"/>
      <c r="E51" s="326" t="s">
        <v>398</v>
      </c>
      <c r="F51" s="327"/>
      <c r="G51" s="216" t="s">
        <v>1049</v>
      </c>
      <c r="H51" s="191"/>
      <c r="Z51" s="198"/>
    </row>
    <row r="52" spans="1:26" ht="12.75">
      <c r="A52" s="85"/>
      <c r="B52" s="85"/>
      <c r="C52" s="85"/>
      <c r="D52" s="215"/>
      <c r="E52" s="326" t="s">
        <v>397</v>
      </c>
      <c r="F52" s="327"/>
      <c r="G52" s="216" t="s">
        <v>1050</v>
      </c>
      <c r="H52" s="191"/>
      <c r="Z52" s="198"/>
    </row>
    <row r="53" spans="1:26" ht="13.5" thickBot="1">
      <c r="A53" s="85"/>
      <c r="B53" s="85"/>
      <c r="C53" s="85"/>
      <c r="D53" s="215"/>
      <c r="E53" s="328" t="s">
        <v>384</v>
      </c>
      <c r="F53" s="329"/>
      <c r="G53" s="217" t="s">
        <v>1051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objects="1" scenarios="1" formatColumns="0" formatRows="0"/>
  <mergeCells count="33">
    <mergeCell ref="E14:F14"/>
    <mergeCell ref="G3:H3"/>
    <mergeCell ref="D4:H4"/>
    <mergeCell ref="E7:F7"/>
    <mergeCell ref="E9:G9"/>
    <mergeCell ref="E10:F10"/>
    <mergeCell ref="E12:G12"/>
    <mergeCell ref="C33:C35"/>
    <mergeCell ref="E33:E34"/>
    <mergeCell ref="E37:G37"/>
    <mergeCell ref="E38:F38"/>
    <mergeCell ref="E25:F25"/>
    <mergeCell ref="E27:F27"/>
    <mergeCell ref="E51:F51"/>
    <mergeCell ref="E52:F52"/>
    <mergeCell ref="E53:F53"/>
    <mergeCell ref="E39:F39"/>
    <mergeCell ref="E41:G41"/>
    <mergeCell ref="E42:F42"/>
    <mergeCell ref="E43:F43"/>
    <mergeCell ref="E45:G45"/>
    <mergeCell ref="E46:F46"/>
    <mergeCell ref="E47:F47"/>
    <mergeCell ref="E49:G49"/>
    <mergeCell ref="E50:F50"/>
    <mergeCell ref="E30:G30"/>
    <mergeCell ref="F31:G31"/>
    <mergeCell ref="E13:F13"/>
    <mergeCell ref="E16:F16"/>
    <mergeCell ref="E19:G19"/>
    <mergeCell ref="E20:F20"/>
    <mergeCell ref="E22:F22"/>
    <mergeCell ref="E24:F24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MO_LIST_5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G32" sqref="G32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JKH.OPEN.INFO.QUARTER.HVS</v>
      </c>
      <c r="E7" s="76"/>
    </row>
    <row r="8" spans="4:8" ht="43.5" customHeight="1">
      <c r="D8" s="348" t="s">
        <v>434</v>
      </c>
      <c r="E8" s="349"/>
      <c r="F8" s="349"/>
      <c r="G8" s="349"/>
      <c r="H8" s="350"/>
    </row>
    <row r="9" spans="4:8" ht="18.75" customHeight="1" thickBot="1">
      <c r="D9" s="351" t="str">
        <f>IF(org="","",IF(fil="",org,org&amp;" ("&amp;fil&amp;")"))</f>
        <v>Филиал ОАО "ОГК-2" - Псковская ГРЭС (филиал ОАО "ОГК-2"-Псковская ГРЭС)</v>
      </c>
      <c r="E9" s="352"/>
      <c r="F9" s="352"/>
      <c r="G9" s="352"/>
      <c r="H9" s="353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424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22.5">
      <c r="D14" s="132"/>
      <c r="E14" s="240">
        <v>1</v>
      </c>
      <c r="F14" s="275" t="s">
        <v>437</v>
      </c>
      <c r="G14" s="244">
        <v>0</v>
      </c>
      <c r="H14" s="142"/>
    </row>
    <row r="15" spans="4:8" ht="22.5">
      <c r="D15" s="132"/>
      <c r="E15" s="240">
        <v>2</v>
      </c>
      <c r="F15" s="275" t="s">
        <v>438</v>
      </c>
      <c r="G15" s="244">
        <v>0</v>
      </c>
      <c r="H15" s="142"/>
    </row>
    <row r="16" spans="4:8" ht="22.5">
      <c r="D16" s="132"/>
      <c r="E16" s="240">
        <v>3</v>
      </c>
      <c r="F16" s="275" t="s">
        <v>439</v>
      </c>
      <c r="G16" s="244">
        <v>0</v>
      </c>
      <c r="H16" s="142"/>
    </row>
    <row r="17" spans="4:8" ht="22.5">
      <c r="D17" s="132"/>
      <c r="E17" s="240">
        <v>4</v>
      </c>
      <c r="F17" s="275" t="s">
        <v>440</v>
      </c>
      <c r="G17" s="244">
        <v>0</v>
      </c>
      <c r="H17" s="142"/>
    </row>
    <row r="18" spans="4:8" ht="15" customHeight="1">
      <c r="D18" s="132"/>
      <c r="E18" s="240">
        <v>5</v>
      </c>
      <c r="F18" s="275" t="s">
        <v>441</v>
      </c>
      <c r="G18" s="245">
        <f>SUM(G19:G20)</f>
        <v>3.12</v>
      </c>
      <c r="H18" s="142"/>
    </row>
    <row r="19" spans="4:8" ht="15" customHeight="1">
      <c r="D19" s="239"/>
      <c r="E19" s="240" t="s">
        <v>364</v>
      </c>
      <c r="F19" s="241" t="s">
        <v>1053</v>
      </c>
      <c r="G19" s="247">
        <v>3.12</v>
      </c>
      <c r="H19" s="142"/>
    </row>
    <row r="20" spans="4:8" ht="18.75" customHeight="1">
      <c r="D20" s="133"/>
      <c r="E20" s="248"/>
      <c r="F20" s="249" t="s">
        <v>324</v>
      </c>
      <c r="G20" s="250"/>
      <c r="H20" s="142"/>
    </row>
    <row r="21" spans="4:8" ht="15" customHeight="1" thickBot="1">
      <c r="D21" s="132"/>
      <c r="E21" s="242" t="s">
        <v>323</v>
      </c>
      <c r="F21" s="243" t="s">
        <v>349</v>
      </c>
      <c r="G21" s="246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47" t="s">
        <v>351</v>
      </c>
      <c r="F23" s="347"/>
      <c r="G23" s="347"/>
      <c r="H23" s="142"/>
    </row>
    <row r="24" spans="4:8" ht="15.75" customHeight="1">
      <c r="D24" s="134"/>
      <c r="E24" s="354" t="s">
        <v>435</v>
      </c>
      <c r="F24" s="347"/>
      <c r="G24" s="347"/>
      <c r="H24" s="142"/>
    </row>
    <row r="25" spans="4:8" ht="15.75" customHeight="1">
      <c r="D25" s="134"/>
      <c r="E25" s="354" t="s">
        <v>436</v>
      </c>
      <c r="F25" s="347"/>
      <c r="G25" s="347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3:G23"/>
    <mergeCell ref="D8:H8"/>
    <mergeCell ref="D9:H9"/>
    <mergeCell ref="E24:G24"/>
    <mergeCell ref="E25:G25"/>
  </mergeCells>
  <dataValidations count="6">
    <dataValidation type="textLength" operator="lessThanOrEqual" allowBlank="1" showInputMessage="1" showErrorMessage="1" sqref="G22">
      <formula1>300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7">
      <formula1>0</formula1>
      <formula2>9.99999999999999E+23</formula2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D5">
      <selection activeCell="G30" sqref="G30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JKH.OPEN.INFO.QUARTER.HVS</v>
      </c>
    </row>
    <row r="6" spans="4:12" ht="15" customHeight="1">
      <c r="D6" s="361" t="s">
        <v>325</v>
      </c>
      <c r="E6" s="362"/>
      <c r="F6" s="362"/>
      <c r="G6" s="362"/>
      <c r="H6" s="362"/>
      <c r="I6" s="362"/>
      <c r="J6" s="362"/>
      <c r="K6" s="362"/>
      <c r="L6" s="363"/>
    </row>
    <row r="7" spans="4:12" ht="15.75" customHeight="1" thickBot="1">
      <c r="D7" s="364" t="str">
        <f>IF(org="","",IF(fil="",org,org&amp;" ("&amp;fil&amp;")"))</f>
        <v>Филиал ОАО "ОГК-2" - Псковская ГРЭС (филиал ОАО "ОГК-2"-Псковская ГРЭС)</v>
      </c>
      <c r="E7" s="365"/>
      <c r="F7" s="365"/>
      <c r="G7" s="365"/>
      <c r="H7" s="365"/>
      <c r="I7" s="365"/>
      <c r="J7" s="365"/>
      <c r="K7" s="365"/>
      <c r="L7" s="366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58" t="s">
        <v>354</v>
      </c>
      <c r="F10" s="359"/>
      <c r="G10" s="359"/>
      <c r="H10" s="359"/>
      <c r="I10" s="359"/>
      <c r="J10" s="359"/>
      <c r="K10" s="360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424</v>
      </c>
      <c r="F12" s="251" t="s">
        <v>326</v>
      </c>
      <c r="G12" s="252" t="s">
        <v>417</v>
      </c>
      <c r="H12" s="252" t="s">
        <v>418</v>
      </c>
      <c r="I12" s="252" t="s">
        <v>428</v>
      </c>
      <c r="J12" s="252" t="s">
        <v>429</v>
      </c>
      <c r="K12" s="253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55" t="s">
        <v>442</v>
      </c>
      <c r="G14" s="356"/>
      <c r="H14" s="356"/>
      <c r="I14" s="356"/>
      <c r="J14" s="356"/>
      <c r="K14" s="357"/>
      <c r="L14" s="146"/>
    </row>
    <row r="15" spans="4:12" ht="22.5">
      <c r="D15" s="133"/>
      <c r="E15" s="260" t="s">
        <v>82</v>
      </c>
      <c r="F15" s="254" t="s">
        <v>419</v>
      </c>
      <c r="G15" s="255" t="s">
        <v>1057</v>
      </c>
      <c r="H15" s="256" t="s">
        <v>1062</v>
      </c>
      <c r="I15" s="273" t="s">
        <v>423</v>
      </c>
      <c r="J15" s="273" t="s">
        <v>423</v>
      </c>
      <c r="K15" s="426" t="s">
        <v>1056</v>
      </c>
      <c r="L15" s="146"/>
    </row>
    <row r="16" spans="4:12" ht="15" customHeight="1">
      <c r="D16" s="133"/>
      <c r="E16" s="260" t="s">
        <v>86</v>
      </c>
      <c r="F16" s="254" t="s">
        <v>366</v>
      </c>
      <c r="G16" s="255" t="s">
        <v>1052</v>
      </c>
      <c r="H16" s="256"/>
      <c r="I16" s="255" t="s">
        <v>1055</v>
      </c>
      <c r="J16" s="256"/>
      <c r="K16" s="274" t="s">
        <v>423</v>
      </c>
      <c r="L16" s="146"/>
    </row>
    <row r="17" spans="4:12" ht="15" customHeight="1" hidden="1">
      <c r="D17" s="133"/>
      <c r="E17" s="260" t="s">
        <v>367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152</v>
      </c>
      <c r="E18" s="264"/>
      <c r="F18" s="265" t="s">
        <v>324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420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421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422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JKH.OPEN.INFO.QUARTER.HVS</v>
      </c>
    </row>
    <row r="7" spans="1:6" ht="14.25" customHeight="1">
      <c r="A7" s="52"/>
      <c r="B7" s="52"/>
      <c r="C7" s="52"/>
      <c r="D7" s="367" t="s">
        <v>4</v>
      </c>
      <c r="E7" s="368"/>
      <c r="F7" s="369"/>
    </row>
    <row r="8" spans="1:6" ht="14.25" customHeight="1" thickBot="1">
      <c r="A8" s="52"/>
      <c r="B8" s="52"/>
      <c r="C8" s="52"/>
      <c r="D8" s="370" t="str">
        <f>IF(org="","",IF(fil="",org,org&amp;" ("&amp;fil&amp;")"))</f>
        <v>Филиал ОАО "ОГК-2" - Псковская ГРЭС (филиал ОАО "ОГК-2"-Псковская ГРЭС)</v>
      </c>
      <c r="E8" s="371"/>
      <c r="F8" s="372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5"/>
  <sheetViews>
    <sheetView showGridLines="0" tabSelected="1" zoomScalePageLayoutView="0" workbookViewId="0" topLeftCell="D9">
      <selection activeCell="G15" sqref="G15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JKH.OPEN.INFO.QUARTER.HVS</v>
      </c>
    </row>
    <row r="10" spans="5:7" s="156" customFormat="1" ht="21.75" customHeight="1" thickBot="1">
      <c r="E10" s="373" t="s">
        <v>370</v>
      </c>
      <c r="F10" s="374"/>
      <c r="G10" s="375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  <row r="14" spans="5:7" ht="12.75">
      <c r="E14" s="427" t="s">
        <v>1060</v>
      </c>
      <c r="F14" s="429" t="s">
        <v>1058</v>
      </c>
      <c r="G14" s="428" t="s">
        <v>1059</v>
      </c>
    </row>
    <row r="15" spans="5:7" ht="12.75">
      <c r="E15" s="430" t="s">
        <v>1061</v>
      </c>
      <c r="F15" s="432" t="s">
        <v>1058</v>
      </c>
      <c r="G15" s="431" t="s">
        <v>1059</v>
      </c>
    </row>
  </sheetData>
  <sheetProtection password="FA9C" sheet="1" objects="1" scenarios="1" formatColumns="0" formatRows="0"/>
  <mergeCells count="1">
    <mergeCell ref="E10:G10"/>
  </mergeCells>
  <hyperlinks>
    <hyperlink ref="E14" location="'Ссылки на публикации'!H16" display="Ссылки на публикации!H16"/>
    <hyperlink ref="E15" location="'Ссылки на публикации'!J16" display="Ссылки на публикации!J1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413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433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414</v>
      </c>
    </row>
    <row r="15" ht="11.25">
      <c r="B15" s="46" t="s">
        <v>219</v>
      </c>
    </row>
    <row r="16" ht="11.25">
      <c r="B16" s="46" t="s">
        <v>415</v>
      </c>
    </row>
    <row r="17" ht="11.25">
      <c r="B17" s="46" t="s">
        <v>416</v>
      </c>
    </row>
    <row r="18" ht="11.25">
      <c r="B18" s="46" t="s">
        <v>236</v>
      </c>
    </row>
    <row r="19" ht="11.25">
      <c r="B19" s="46" t="s">
        <v>425</v>
      </c>
    </row>
    <row r="20" ht="11.25">
      <c r="B20" s="46" t="s">
        <v>426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69"/>
      <c r="F4" s="241"/>
      <c r="G4" s="247"/>
      <c r="H4" s="140"/>
    </row>
    <row r="5" ht="15" customHeight="1">
      <c r="E5" s="270"/>
    </row>
    <row r="6" ht="15" customHeight="1">
      <c r="E6" s="270"/>
    </row>
    <row r="7" spans="1:27" s="105" customFormat="1" ht="15" customHeight="1">
      <c r="A7" s="103" t="s">
        <v>328</v>
      </c>
      <c r="B7" s="104"/>
      <c r="C7" s="104"/>
      <c r="D7" s="104"/>
      <c r="E7" s="271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2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76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77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Алфутова Людмила Вячеславовна</cp:lastModifiedBy>
  <cp:lastPrinted>2009-05-07T15:00:08Z</cp:lastPrinted>
  <dcterms:created xsi:type="dcterms:W3CDTF">2004-05-21T07:18:45Z</dcterms:created>
  <dcterms:modified xsi:type="dcterms:W3CDTF">2012-02-09T11:16:44Z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