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<sst xmlns="http://schemas.openxmlformats.org/spreadsheetml/2006/main" count="13288" uniqueCount="3376">
  <si>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</si>
  <si>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</si>
  <si>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</si>
  <si>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</si>
  <si>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</si>
  <si>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</si>
  <si>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</si>
  <si>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</si>
  <si>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</si>
  <si>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</si>
  <si>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</si>
  <si>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</si>
  <si>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</si>
  <si>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</si>
  <si>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</si>
  <si>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</si>
  <si>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</si>
  <si>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</si>
  <si>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</si>
  <si>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</si>
  <si>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</si>
  <si>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</si>
  <si>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</si>
  <si>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</si>
  <si>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</si>
  <si>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</si>
  <si>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</si>
  <si>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</si>
  <si>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</si>
  <si>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</si>
  <si>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</si>
  <si>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</si>
  <si>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</si>
  <si>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</si>
  <si>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</si>
  <si>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</si>
  <si>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</si>
  <si>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</si>
  <si>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</si>
  <si>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</si>
  <si>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</si>
  <si>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</si>
  <si>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</si>
  <si>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</si>
  <si>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</si>
  <si>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</si>
  <si>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</si>
  <si>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</si>
  <si>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</si>
  <si>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</si>
  <si>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</si>
  <si>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</si>
  <si>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</si>
  <si>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</si>
  <si>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</si>
  <si>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</si>
  <si>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</si>
  <si>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</si>
  <si>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</si>
  <si>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</si>
  <si>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</si>
  <si>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</si>
  <si>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</si>
  <si>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</si>
  <si>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</si>
  <si>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</si>
  <si>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</si>
  <si>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</si>
  <si>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</si>
  <si>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</si>
  <si>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 Псковская область, рп Дедовичи</t>
  </si>
  <si>
    <t>Фамилия, имя, отчество руководителя</t>
  </si>
  <si>
    <t>Голубев Геннадий Евгеньевич</t>
  </si>
  <si>
    <t>Ответственный за заполнение формы</t>
  </si>
  <si>
    <t>Фамилия, имя, отчество</t>
  </si>
  <si>
    <t>Дорофеев Андрей Юрьевич</t>
  </si>
  <si>
    <t>Должность</t>
  </si>
  <si>
    <t>ведущий инженер ОПРР УС</t>
  </si>
  <si>
    <t>Контактный телефон</t>
  </si>
  <si>
    <t>(81136)96-473</t>
  </si>
  <si>
    <t>E-mail</t>
  </si>
  <si>
    <t>DorofeyevAU@psk,ogk2,ru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</si>
  <si>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</si>
  <si>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</si>
  <si>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</si>
  <si>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</si>
  <si>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</si>
  <si>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</si>
  <si>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</si>
  <si>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</si>
  <si>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</si>
  <si>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</si>
  <si>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</si>
  <si>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</si>
  <si>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</si>
  <si>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</si>
  <si>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</si>
  <si>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</si>
  <si>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</si>
  <si>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</si>
  <si>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Дедовичский</t>
  </si>
  <si>
    <t>58510000</t>
  </si>
  <si>
    <t>2</t>
  </si>
  <si>
    <t>×</t>
  </si>
  <si>
    <t>26</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</si>
  <si>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</si>
  <si>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</si>
  <si>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</si>
  <si>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</si>
  <si>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</si>
  <si>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</si>
  <si>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</si>
  <si>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</si>
  <si>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</si>
  <si>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</si>
  <si>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</si>
  <si>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</si>
  <si>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</si>
  <si>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</si>
  <si>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</si>
  <si>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</si>
  <si>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</si>
  <si>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</si>
  <si>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</si>
  <si>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</si>
  <si>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</si>
  <si>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</si>
  <si>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</si>
  <si>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</si>
  <si>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</si>
  <si>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</si>
  <si>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</si>
  <si>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</si>
  <si>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</si>
  <si>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</si>
  <si>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</si>
  <si>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</si>
  <si>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</si>
  <si>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</si>
  <si>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</si>
  <si>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</si>
  <si>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</si>
  <si>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</si>
  <si>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</si>
  <si>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</si>
  <si>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</si>
  <si>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</si>
  <si>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</si>
  <si>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</si>
  <si>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</si>
  <si>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</si>
  <si>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</si>
  <si>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</si>
  <si>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</si>
  <si>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</si>
  <si>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</si>
  <si>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</si>
  <si>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</si>
  <si>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</si>
  <si>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</si>
  <si>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</si>
  <si>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</si>
  <si>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</si>
  <si>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</si>
  <si>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</si>
  <si>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</si>
  <si>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</si>
  <si>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</si>
  <si>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</si>
  <si>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</si>
  <si>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</si>
  <si>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</si>
  <si>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</si>
  <si>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</si>
  <si>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</si>
  <si>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</si>
  <si>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</si>
  <si>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</si>
  <si>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</si>
  <si>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</si>
  <si>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</si>
  <si>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</si>
  <si>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</si>
  <si>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</si>
  <si>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</si>
  <si>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</si>
  <si>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</si>
  <si>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</si>
  <si>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</si>
  <si>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</si>
  <si>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</si>
  <si>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</si>
  <si>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</si>
  <si>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</si>
  <si>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</si>
  <si>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</si>
  <si>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</si>
  <si>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</si>
  <si>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</si>
  <si>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</si>
  <si>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</si>
  <si>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</si>
  <si>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</si>
  <si>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</si>
  <si>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</si>
  <si>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</si>
  <si>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</si>
  <si>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</si>
  <si>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</si>
  <si>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</si>
  <si>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</si>
  <si>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</si>
  <si>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</si>
  <si>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</si>
  <si>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</si>
  <si>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</si>
  <si>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</si>
  <si>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</si>
  <si>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</si>
  <si>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</si>
  <si>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</si>
  <si>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</si>
  <si>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</si>
  <si>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</si>
  <si>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</si>
  <si>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</si>
  <si>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</si>
  <si>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</si>
  <si>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</si>
  <si>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</si>
  <si>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</si>
  <si>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</si>
  <si>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</si>
  <si>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</si>
  <si>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</si>
  <si>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</si>
  <si>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</si>
  <si>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</si>
  <si>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</si>
  <si>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</si>
  <si>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</si>
  <si>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</si>
  <si>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</si>
  <si>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</si>
  <si>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</si>
  <si>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</si>
  <si>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</si>
  <si>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</si>
  <si>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</si>
  <si>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</si>
  <si>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</si>
  <si>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</si>
  <si>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</si>
  <si>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</si>
  <si>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</si>
  <si>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</si>
  <si>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</si>
  <si>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</si>
  <si>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</si>
  <si>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</si>
  <si>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</si>
  <si>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</si>
  <si>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</si>
  <si>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</si>
  <si>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</si>
  <si>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</si>
  <si>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</si>
  <si>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</si>
  <si>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</si>
  <si>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</si>
  <si>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</si>
  <si>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</si>
  <si>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</si>
  <si>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</si>
  <si>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</si>
  <si>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</si>
  <si>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</si>
  <si>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</si>
  <si>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</si>
  <si>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</si>
  <si>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</si>
  <si>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</si>
  <si>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</si>
  <si>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</si>
  <si>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</si>
  <si>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</si>
  <si>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</si>
  <si>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</si>
  <si>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</si>
  <si>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</si>
  <si>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</si>
  <si>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</si>
  <si>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</si>
  <si>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</si>
  <si>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</si>
  <si>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</si>
  <si>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</si>
  <si>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</si>
  <si>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</si>
  <si>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</si>
  <si>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</si>
  <si>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</si>
  <si>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</si>
  <si>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</si>
  <si>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</si>
  <si>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</si>
  <si>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</si>
  <si>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</si>
  <si>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</si>
  <si>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</si>
  <si>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</si>
  <si>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</si>
  <si>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</si>
  <si>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</si>
  <si>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</si>
  <si>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</si>
  <si>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</si>
  <si>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</si>
  <si>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</si>
  <si>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</si>
  <si>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</si>
  <si>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</si>
  <si>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</si>
  <si>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</si>
  <si>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</si>
  <si>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</si>
  <si>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</si>
  <si>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</si>
  <si>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</si>
  <si>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</si>
  <si>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</si>
  <si>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</si>
  <si>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</si>
  <si>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</si>
  <si>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</si>
  <si>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</si>
  <si>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</si>
  <si>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</si>
  <si>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</si>
  <si>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</si>
  <si>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</si>
  <si>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</si>
  <si>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</si>
  <si>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</si>
  <si>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</si>
  <si>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</si>
  <si>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</si>
  <si>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</si>
  <si>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</si>
  <si>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</si>
  <si>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</si>
  <si>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</si>
  <si>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</si>
  <si>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</si>
  <si>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</si>
  <si>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</si>
  <si>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</si>
  <si>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</si>
  <si>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</si>
  <si>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</si>
  <si>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</si>
  <si>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</si>
  <si>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</si>
  <si>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</si>
  <si>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</si>
  <si>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</si>
  <si>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</si>
  <si>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</si>
  <si>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</si>
  <si>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</si>
  <si>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</si>
  <si>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</si>
  <si>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</si>
  <si>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</si>
  <si>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</si>
  <si>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</si>
  <si>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</si>
  <si>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</si>
  <si>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</si>
  <si>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</si>
  <si>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</si>
  <si>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</si>
  <si>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</si>
  <si>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</si>
  <si>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</si>
  <si>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</si>
  <si>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</si>
  <si>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</si>
  <si>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</si>
  <si>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</si>
  <si>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</si>
  <si>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</si>
  <si>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</si>
  <si>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</si>
  <si>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</si>
  <si>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</si>
  <si>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</si>
  <si>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</si>
  <si>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</si>
  <si>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</si>
  <si>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</si>
  <si>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</si>
  <si>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</si>
  <si>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</si>
  <si>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</si>
  <si>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</si>
  <si>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</si>
  <si>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</si>
  <si>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</si>
  <si>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</si>
  <si>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</si>
  <si>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</si>
  <si>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</si>
  <si>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</si>
  <si>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</si>
  <si>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</si>
  <si>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</si>
  <si>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</si>
  <si>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</si>
  <si>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</si>
  <si>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</si>
  <si>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</si>
  <si>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</si>
  <si>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</si>
  <si>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</si>
  <si>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</si>
  <si>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</si>
  <si>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</si>
  <si>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</si>
  <si>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</si>
  <si>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</si>
  <si>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</si>
  <si>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</si>
  <si>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</si>
  <si>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</si>
  <si>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</si>
  <si>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</si>
  <si>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</si>
  <si>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</si>
  <si>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</si>
  <si>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</si>
  <si>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</si>
  <si>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</si>
  <si>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</si>
  <si>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</si>
  <si>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</si>
  <si>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</si>
  <si>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</si>
  <si>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</si>
  <si>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</si>
  <si>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</si>
  <si>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</si>
  <si>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</si>
  <si>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</si>
  <si>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</si>
  <si>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</si>
  <si>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</si>
  <si>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</si>
  <si>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</si>
  <si>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</si>
  <si>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</si>
  <si>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</si>
  <si>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</si>
  <si>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</si>
  <si>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</si>
  <si>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</si>
  <si>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</si>
  <si>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</si>
  <si>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</si>
  <si>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</si>
  <si>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</si>
  <si>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</si>
  <si>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</si>
  <si>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</si>
  <si>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</si>
  <si>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</si>
  <si>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</si>
  <si>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</si>
  <si>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</si>
  <si>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</si>
  <si>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</si>
  <si>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</si>
  <si>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</si>
  <si>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</si>
  <si>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</si>
  <si>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</si>
  <si>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</si>
  <si>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</si>
  <si>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</si>
  <si>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</si>
  <si>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</si>
  <si>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</si>
  <si>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</si>
  <si>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</si>
  <si>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</si>
  <si>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</si>
  <si>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</si>
  <si>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</si>
  <si>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</si>
  <si>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</si>
  <si>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</si>
  <si>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</si>
  <si>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</si>
  <si>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</si>
  <si>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</si>
  <si>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</si>
  <si>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</si>
  <si>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</si>
  <si>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</si>
  <si>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</si>
  <si>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</si>
  <si>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</si>
  <si>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</si>
  <si>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</si>
  <si>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</si>
  <si>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</si>
  <si>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</si>
  <si>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</si>
  <si>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</si>
  <si>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</si>
  <si>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</si>
  <si>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</si>
  <si>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</si>
  <si>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</si>
  <si>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</si>
  <si>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</si>
  <si>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</si>
  <si>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</si>
  <si>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</si>
  <si>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</si>
  <si>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</si>
  <si>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</si>
  <si>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</si>
  <si>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</si>
  <si>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</si>
  <si>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</si>
  <si>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</si>
  <si>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</si>
  <si>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</si>
  <si>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</si>
  <si>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</si>
  <si>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</si>
  <si>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</si>
  <si>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</si>
  <si>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</si>
  <si>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</si>
  <si>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</si>
  <si>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</si>
  <si>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</si>
  <si>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</si>
  <si>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</si>
  <si>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</si>
  <si>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</si>
  <si>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</si>
  <si>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</si>
  <si>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</si>
  <si>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</si>
  <si>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</si>
  <si>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</si>
  <si>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</si>
  <si>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</si>
  <si>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</si>
  <si>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</si>
  <si>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</si>
  <si>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</si>
  <si>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</si>
  <si>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</si>
  <si>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</si>
  <si>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</si>
  <si>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</si>
  <si>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</si>
  <si>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</si>
  <si>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</si>
  <si>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</si>
  <si>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</si>
  <si>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</si>
  <si>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</si>
  <si>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</si>
  <si>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</si>
  <si>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</si>
  <si>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</si>
  <si>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</si>
  <si>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</si>
  <si>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</si>
  <si>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</si>
  <si>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</si>
  <si>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</si>
  <si>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</si>
  <si>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</si>
  <si>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</si>
  <si>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</si>
  <si>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</si>
  <si>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</si>
  <si>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</si>
  <si>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</si>
  <si>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</si>
  <si>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</si>
  <si>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</si>
  <si>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</si>
  <si>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</si>
  <si>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</si>
  <si>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</si>
  <si>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</si>
  <si>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</si>
  <si>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</si>
  <si>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</si>
  <si>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</si>
  <si>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</si>
  <si>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</si>
  <si>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</si>
  <si>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</si>
  <si>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</si>
  <si>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</si>
  <si>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</si>
  <si>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</si>
  <si>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</si>
  <si>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</si>
  <si>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</si>
  <si>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</si>
  <si>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</si>
  <si>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</si>
  <si>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</si>
  <si>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</si>
  <si>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</si>
  <si>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</si>
  <si>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</si>
  <si>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</si>
  <si>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</si>
  <si>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</si>
  <si>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</si>
  <si>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</si>
  <si>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</si>
  <si>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</si>
  <si>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</si>
  <si>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</si>
  <si>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</si>
  <si>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</si>
  <si>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</si>
  <si>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</si>
  <si>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</si>
  <si>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</si>
  <si>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</si>
  <si>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</si>
  <si>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</si>
  <si>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</si>
  <si>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</si>
  <si>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</si>
  <si>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</si>
  <si>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</si>
  <si>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</si>
  <si>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</si>
  <si>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</si>
  <si>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</si>
  <si>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</si>
  <si>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</si>
  <si>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</si>
  <si>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</si>
  <si>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</si>
  <si>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</si>
  <si>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</si>
  <si>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</si>
  <si>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</si>
  <si>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</si>
  <si>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</si>
  <si>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</si>
  <si>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</si>
  <si>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</si>
  <si>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</si>
  <si>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</si>
  <si>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</si>
  <si>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</si>
  <si>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</si>
  <si>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</si>
  <si>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</si>
  <si>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</si>
  <si>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</si>
  <si>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</si>
  <si>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</si>
  <si>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</si>
  <si>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</si>
  <si>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</si>
  <si>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</si>
  <si>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</si>
  <si>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</si>
  <si>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</si>
  <si>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</si>
  <si>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</si>
  <si>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</si>
  <si>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</si>
  <si>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</si>
  <si>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</si>
  <si>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</si>
  <si>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</si>
  <si>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</si>
  <si>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</si>
  <si>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</si>
  <si>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</si>
  <si>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</si>
  <si>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</si>
  <si>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</si>
  <si>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</si>
  <si>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</si>
  <si>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</si>
  <si>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</si>
  <si>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</si>
  <si>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</si>
  <si>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</si>
  <si>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</si>
  <si>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</si>
  <si>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</si>
  <si>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</si>
  <si>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</si>
  <si>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</si>
  <si>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</si>
  <si>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</si>
  <si>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</si>
  <si>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</si>
  <si>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</si>
  <si>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</si>
  <si>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</si>
  <si>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</si>
  <si>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</si>
  <si>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</si>
  <si>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</si>
  <si>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</si>
  <si>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</si>
  <si>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</si>
  <si>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</si>
  <si>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</si>
  <si>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</si>
  <si>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</si>
  <si>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</si>
  <si>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</si>
  <si>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</si>
  <si>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</si>
  <si>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</si>
  <si>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</si>
  <si>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</si>
  <si>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</si>
  <si>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</si>
  <si>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</si>
  <si>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</si>
  <si>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</si>
  <si>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</si>
  <si>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</si>
  <si>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</si>
  <si>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</si>
  <si>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</si>
  <si>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</si>
  <si>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</si>
  <si>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</si>
  <si>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</si>
  <si>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</si>
  <si>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</si>
  <si>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</si>
  <si>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</si>
  <si>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</si>
  <si>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</si>
  <si>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</si>
  <si>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</si>
  <si>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</si>
  <si>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</si>
  <si>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</si>
  <si>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</si>
  <si>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</si>
  <si>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</si>
  <si>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</si>
  <si>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</si>
  <si>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</si>
  <si>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</si>
  <si>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</si>
  <si>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</si>
  <si>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</si>
  <si>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</si>
  <si>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</si>
  <si>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</si>
  <si>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</si>
  <si>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</si>
  <si>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</si>
  <si>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</si>
  <si>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</si>
  <si>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</si>
  <si>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</si>
  <si>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</si>
  <si>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</si>
  <si>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</si>
  <si>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</si>
  <si>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</si>
  <si>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</si>
  <si>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</si>
  <si>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</si>
  <si>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</si>
  <si>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</si>
  <si>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</si>
  <si>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</si>
  <si>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</si>
  <si>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</si>
  <si>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</si>
  <si>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</si>
  <si>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</si>
  <si>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</si>
  <si>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</si>
  <si>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</si>
  <si>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</si>
  <si>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</si>
  <si>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</si>
  <si>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</si>
  <si>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</si>
  <si>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</si>
  <si>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</si>
  <si>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</si>
  <si>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</si>
  <si>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</si>
  <si>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</si>
  <si>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</si>
  <si>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</si>
  <si>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</si>
  <si>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</si>
  <si>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</si>
  <si>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</si>
  <si>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</si>
  <si>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</si>
  <si>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</si>
  <si>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</si>
  <si>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</si>
  <si>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</si>
  <si>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</si>
  <si>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</si>
  <si>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</si>
  <si>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</si>
  <si>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</si>
  <si>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</si>
  <si>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</si>
  <si>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</si>
  <si>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</si>
  <si>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</si>
  <si>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</si>
  <si>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</si>
  <si>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</si>
  <si>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</si>
  <si>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</si>
  <si>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</si>
  <si>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</si>
  <si>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</si>
  <si>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</si>
  <si>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</si>
  <si>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</si>
  <si>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</si>
  <si>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</si>
  <si>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</si>
  <si>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</si>
  <si>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</si>
  <si>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</si>
  <si>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</si>
  <si>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</si>
  <si>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</si>
  <si>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</si>
  <si>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</si>
  <si>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</si>
  <si>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</si>
  <si>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</si>
  <si>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</si>
  <si>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</si>
  <si>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</si>
  <si>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</si>
  <si>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</si>
  <si>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</si>
  <si>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</si>
  <si>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</si>
  <si>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</si>
  <si>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</si>
  <si>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</si>
  <si>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</si>
  <si>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</si>
  <si>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</si>
  <si>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</si>
  <si>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</si>
  <si>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</si>
  <si>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</si>
  <si>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</si>
  <si>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</si>
  <si>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</si>
  <si>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</si>
  <si>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</si>
  <si>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</si>
  <si>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</si>
  <si>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</si>
  <si>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</si>
  <si>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</si>
  <si>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</si>
  <si>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</si>
  <si>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</si>
  <si>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</si>
  <si>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</si>
  <si>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</si>
  <si>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</si>
  <si>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</si>
  <si>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</si>
  <si>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</si>
  <si>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</si>
  <si>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</si>
  <si>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</si>
  <si>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</si>
  <si>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</si>
  <si>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</si>
  <si>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</si>
  <si>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</si>
  <si>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</si>
  <si>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</si>
  <si>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</si>
  <si>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</si>
  <si>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</si>
  <si>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</si>
  <si>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</si>
  <si>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</si>
  <si>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</si>
  <si>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</si>
  <si>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</si>
  <si>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</si>
  <si>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</si>
  <si>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</si>
  <si>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</si>
  <si>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</si>
  <si>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</si>
  <si>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</si>
  <si>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</si>
  <si>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</si>
  <si>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</si>
  <si>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</si>
  <si>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</si>
  <si>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</si>
  <si>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</si>
  <si>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</si>
  <si>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</si>
  <si>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</si>
  <si>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</si>
  <si>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</si>
  <si>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</si>
  <si>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</si>
  <si>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</si>
  <si>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</si>
  <si>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</si>
  <si>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</si>
  <si>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</si>
  <si>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</si>
  <si>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</si>
  <si>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</si>
  <si>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</si>
  <si>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</si>
  <si>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</si>
  <si>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</si>
  <si>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</si>
  <si>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</si>
  <si>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</si>
  <si>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</si>
  <si>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</si>
  <si>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</si>
  <si>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</si>
  <si>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</si>
  <si>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</si>
  <si>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</si>
  <si>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</si>
  <si>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</si>
  <si>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</si>
  <si>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</si>
  <si>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</si>
  <si>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</si>
  <si>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</si>
  <si>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</si>
  <si>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</si>
  <si>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</si>
  <si>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</si>
  <si>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</si>
  <si>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</si>
  <si>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</si>
  <si>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</si>
  <si>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</si>
  <si>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</si>
  <si>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</si>
  <si>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</si>
  <si>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</si>
  <si>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</si>
  <si>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</si>
  <si>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</si>
  <si>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</si>
  <si>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</si>
  <si>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</si>
  <si>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</si>
  <si>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</si>
  <si>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</si>
  <si>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</si>
  <si>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</si>
  <si>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</si>
  <si>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</si>
  <si>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</si>
  <si>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</si>
  <si>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</si>
  <si>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</si>
  <si>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</si>
  <si>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</si>
  <si>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</si>
  <si>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</si>
  <si>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</si>
  <si>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</si>
  <si>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</si>
  <si>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</si>
  <si>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</si>
  <si>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</si>
  <si>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</si>
  <si>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</si>
  <si>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</si>
  <si>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</si>
  <si>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</si>
  <si>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</si>
  <si>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</si>
  <si>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</si>
  <si>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</si>
  <si>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</si>
  <si>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</si>
  <si>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</si>
  <si>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</si>
  <si>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</si>
  <si>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</si>
  <si>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</si>
  <si>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</si>
  <si>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</si>
  <si>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</si>
  <si>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</si>
  <si>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</si>
  <si>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</si>
  <si>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</si>
  <si>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</si>
  <si>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</si>
  <si>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</si>
  <si>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</si>
  <si>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</si>
  <si>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</si>
  <si>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</si>
  <si>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</si>
  <si>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</si>
  <si>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</si>
  <si>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</si>
  <si>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</si>
  <si>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</si>
  <si>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</si>
  <si>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</si>
  <si>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</si>
  <si>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</si>
  <si>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</si>
  <si>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</si>
  <si>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</si>
  <si>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</si>
  <si>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</si>
  <si>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</si>
  <si>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</si>
  <si>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</si>
  <si>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</si>
  <si>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</si>
  <si>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</si>
  <si>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</si>
  <si>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</si>
  <si>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</si>
  <si>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</si>
  <si>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</si>
  <si>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</si>
  <si>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</si>
  <si>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</si>
  <si>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</si>
  <si>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</si>
  <si>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</si>
  <si>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</si>
  <si>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</si>
  <si>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</si>
  <si>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</si>
  <si>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</si>
  <si>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</si>
  <si>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</si>
  <si>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</si>
  <si>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</si>
  <si>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</si>
  <si>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</si>
  <si>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</si>
  <si>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</si>
  <si>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</si>
  <si>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</si>
  <si>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</si>
  <si>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</si>
  <si>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</si>
  <si>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</si>
  <si>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</si>
  <si>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</si>
  <si>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</si>
  <si>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</si>
  <si>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</si>
  <si>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</si>
  <si>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</si>
  <si>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</si>
  <si>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</si>
  <si>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</si>
  <si>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</si>
  <si>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</si>
  <si>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</si>
  <si>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</si>
  <si>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</si>
  <si>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</si>
  <si>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</si>
  <si>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</si>
  <si>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</si>
  <si>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</si>
  <si>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</si>
  <si>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</si>
  <si>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</si>
  <si>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</si>
  <si>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</si>
  <si>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</si>
  <si>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</si>
  <si>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</si>
  <si>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</si>
  <si>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</si>
  <si>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</si>
  <si>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</si>
  <si>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Псковская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</si>
  <si>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</si>
  <si>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</si>
  <si>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</si>
  <si>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</si>
  <si>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</si>
  <si>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</si>
  <si>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</si>
  <si>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</si>
  <si>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</si>
  <si>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</si>
  <si>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</si>
  <si>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</si>
  <si>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</si>
  <si>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</si>
  <si>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</si>
  <si>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</si>
  <si>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</si>
  <si>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</si>
  <si>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</si>
  <si>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</si>
  <si>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</si>
  <si>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</si>
  <si>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</si>
  <si>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</si>
  <si>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</si>
  <si>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</si>
  <si>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</si>
  <si>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</si>
  <si>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</si>
  <si>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</si>
  <si>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</si>
  <si>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</si>
  <si>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</si>
  <si>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</si>
  <si>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</si>
  <si>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</si>
  <si>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</si>
  <si>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</si>
  <si>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</si>
  <si>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</si>
  <si>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</si>
  <si>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</si>
  <si>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</si>
  <si>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</si>
  <si>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</si>
  <si>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</si>
  <si>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</si>
  <si>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</si>
  <si>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</si>
  <si>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</si>
  <si>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</si>
  <si>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</si>
  <si>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</si>
  <si>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</si>
  <si>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</si>
  <si>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</si>
  <si>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</si>
  <si>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</si>
  <si>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</si>
  <si>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</si>
  <si>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</si>
  <si>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</si>
  <si>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</si>
  <si>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</si>
  <si>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</si>
  <si>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</si>
  <si>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</si>
  <si>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</si>
  <si>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</si>
  <si>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</si>
  <si>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</si>
  <si>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</si>
  <si>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</si>
  <si>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</si>
  <si>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</si>
  <si>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</si>
  <si>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</si>
  <si>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</si>
  <si>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</si>
  <si>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</si>
  <si>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</si>
  <si>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</si>
  <si>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</si>
  <si>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</si>
  <si>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</si>
  <si>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</si>
  <si>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</si>
  <si>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</si>
  <si>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</si>
  <si>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</si>
  <si>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</si>
  <si>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</si>
  <si>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</si>
  <si>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</si>
  <si>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</si>
  <si>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</si>
  <si>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</si>
  <si>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</si>
  <si>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</si>
  <si>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</si>
  <si>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</si>
  <si>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</si>
  <si>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</si>
  <si>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</si>
  <si>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</si>
  <si>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</si>
  <si>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</si>
  <si>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</si>
  <si>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</si>
  <si>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</si>
  <si>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</si>
  <si>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</si>
  <si>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</si>
  <si>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</si>
  <si>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</si>
  <si>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</si>
  <si>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</si>
  <si>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</si>
  <si>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</si>
  <si>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</si>
  <si>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</si>
  <si>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</si>
  <si>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</si>
  <si>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</si>
  <si>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</si>
  <si>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</si>
  <si>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</si>
  <si>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</si>
  <si>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</si>
  <si>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</si>
  <si>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</si>
  <si>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</si>
  <si>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</si>
  <si>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</si>
  <si>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</si>
  <si>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</si>
  <si>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</si>
  <si>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</si>
  <si>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</si>
  <si>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</si>
  <si>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</si>
  <si>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</si>
  <si>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</si>
  <si>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</si>
  <si>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</si>
  <si>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</si>
  <si>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</si>
  <si>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</si>
  <si>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</si>
  <si>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</si>
  <si>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</si>
  <si>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</si>
  <si>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</si>
  <si>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</si>
  <si>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</si>
  <si>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</si>
  <si>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</si>
  <si>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</si>
  <si>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</si>
  <si>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</si>
  <si>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</si>
  <si>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</si>
  <si>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</si>
  <si>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</si>
  <si>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</si>
  <si>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</si>
  <si>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</si>
  <si>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</si>
  <si>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</si>
  <si>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</si>
  <si>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</si>
  <si>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</si>
  <si>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</si>
  <si>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</si>
  <si>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</si>
  <si>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</si>
  <si>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</si>
  <si>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</si>
  <si>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</si>
  <si>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</si>
  <si>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</si>
  <si>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</si>
  <si>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</si>
  <si>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</si>
  <si>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</si>
  <si>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</si>
  <si>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</si>
  <si>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</si>
  <si>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</si>
  <si>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</si>
  <si>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</si>
  <si>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</si>
  <si>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</si>
  <si>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</si>
  <si>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</si>
  <si>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</si>
  <si>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</si>
  <si>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</si>
  <si>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</si>
  <si>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</si>
  <si>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</si>
  <si>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</si>
  <si>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</si>
  <si>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</si>
  <si>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</si>
  <si>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</si>
  <si>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</si>
  <si>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</si>
  <si>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</si>
  <si>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</si>
  <si>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</si>
  <si>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</si>
  <si>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</si>
  <si>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</si>
  <si>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</si>
  <si>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</si>
  <si>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</si>
  <si>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</si>
  <si>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</si>
  <si>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</si>
  <si>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</si>
  <si>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</si>
  <si>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</si>
  <si>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</si>
  <si>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</si>
  <si>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</si>
  <si>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</si>
  <si>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</si>
  <si>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</si>
  <si>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</si>
  <si>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</si>
  <si>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</si>
  <si>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</si>
  <si>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</si>
  <si>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</si>
  <si>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</si>
  <si>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</si>
  <si>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</si>
  <si>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</si>
  <si>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</si>
  <si>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</si>
  <si>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</si>
  <si>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</si>
  <si>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</si>
  <si>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</si>
  <si>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</si>
  <si>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</si>
  <si>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</si>
  <si>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</si>
  <si>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</si>
  <si>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</si>
  <si>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</si>
  <si>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</si>
  <si>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</si>
  <si>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</si>
  <si>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</si>
  <si>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</si>
  <si>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</si>
  <si>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</si>
  <si>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</si>
  <si>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</si>
  <si>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</si>
  <si>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</si>
  <si>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</si>
  <si>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</si>
  <si>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</si>
  <si>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</si>
  <si>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</si>
  <si>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</si>
  <si>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</si>
  <si>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</si>
  <si>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</si>
  <si>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</si>
  <si>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</si>
  <si>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</si>
  <si>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</si>
  <si>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</si>
  <si>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</si>
  <si>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</si>
  <si>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</si>
  <si>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</si>
  <si>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</si>
  <si>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</si>
  <si>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</si>
  <si>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</si>
  <si>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</si>
  <si>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</si>
  <si>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</si>
  <si>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</si>
  <si>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</si>
  <si>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</si>
  <si>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</si>
  <si>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</si>
  <si>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</si>
  <si>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</si>
  <si>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</si>
  <si>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</si>
  <si>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</si>
  <si>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</si>
  <si>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</si>
  <si>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</si>
  <si>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</si>
  <si>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</si>
  <si>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</si>
  <si>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</si>
  <si>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</si>
  <si>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</si>
  <si>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</si>
  <si>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</si>
  <si>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</si>
  <si>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</si>
  <si>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</si>
  <si>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</si>
  <si>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</si>
  <si>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</si>
  <si>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</si>
  <si>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</si>
  <si>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</si>
  <si>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</si>
  <si>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</si>
  <si>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</si>
  <si>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</si>
  <si>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</si>
  <si>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</si>
  <si>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</si>
  <si>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</si>
  <si>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</si>
  <si>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</si>
  <si>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</si>
  <si>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</si>
  <si>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</si>
  <si>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</si>
  <si>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</si>
  <si>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</si>
  <si>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</si>
  <si>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</si>
  <si>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</si>
  <si>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</si>
  <si>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</si>
  <si>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</si>
  <si>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</si>
  <si>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</si>
  <si>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</si>
  <si>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</si>
  <si>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</si>
  <si>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</si>
  <si>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</si>
  <si>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</si>
  <si>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</si>
  <si>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</si>
  <si>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</si>
  <si>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</si>
  <si>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</si>
  <si>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</si>
  <si>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</si>
  <si>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</si>
  <si>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</si>
  <si>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</si>
  <si>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</si>
  <si>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</si>
  <si>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</si>
  <si>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</si>
  <si>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</si>
  <si>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</si>
  <si>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</si>
  <si>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</si>
  <si>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</si>
  <si>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</si>
  <si>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</si>
  <si>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</si>
  <si>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</si>
  <si>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</si>
  <si>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</si>
  <si>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</si>
  <si>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</si>
  <si>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</si>
  <si>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</si>
  <si>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</si>
  <si>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</si>
  <si>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</si>
  <si>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</si>
  <si>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</si>
  <si>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</si>
  <si>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</si>
  <si>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</si>
  <si>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</si>
  <si>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</si>
  <si>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</si>
  <si>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</si>
  <si>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</si>
  <si>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</si>
  <si>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</si>
  <si>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</si>
  <si>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</si>
  <si>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</si>
  <si>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</si>
  <si>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</si>
  <si>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</si>
  <si>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</si>
  <si>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</si>
  <si>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</si>
  <si>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</si>
  <si>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</si>
  <si>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</si>
  <si>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</si>
  <si>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</si>
  <si>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</si>
  <si>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</si>
  <si>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</si>
  <si>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</si>
  <si>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</si>
  <si>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</si>
  <si>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</si>
  <si>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</si>
  <si>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</si>
  <si>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</si>
  <si>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</si>
  <si>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</si>
  <si>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</si>
  <si>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</si>
  <si>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</si>
  <si>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</si>
  <si>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</si>
  <si>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</si>
  <si>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</si>
  <si>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</si>
  <si>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</si>
  <si>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</si>
  <si>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</si>
  <si>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</si>
  <si>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</si>
  <si>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</si>
  <si>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</si>
  <si>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</si>
  <si>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</si>
  <si>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</si>
  <si>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</si>
  <si>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</si>
  <si>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</si>
  <si>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</si>
  <si>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</si>
  <si>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</si>
  <si>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</si>
  <si>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</si>
  <si>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</si>
  <si>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</si>
  <si>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</si>
  <si>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</si>
  <si>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</si>
  <si>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</si>
  <si>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</si>
  <si>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</si>
  <si>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</si>
  <si>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</si>
  <si>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</si>
  <si>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</si>
  <si>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</si>
  <si>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</si>
  <si>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</si>
  <si>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</si>
  <si>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</si>
  <si>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</si>
  <si>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</si>
  <si>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</si>
  <si>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</si>
  <si>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</si>
  <si>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</si>
  <si>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</si>
  <si>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</si>
  <si>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</si>
  <si>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</si>
  <si>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</si>
  <si>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</si>
  <si>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</si>
  <si>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</si>
  <si>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</si>
  <si>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</si>
  <si>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</si>
  <si>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</si>
  <si>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</si>
  <si>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</si>
  <si>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</si>
  <si>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</si>
  <si>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</si>
  <si>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</si>
  <si>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</si>
  <si>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</si>
  <si>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</si>
  <si>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</si>
  <si>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</si>
  <si>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</si>
  <si>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</si>
  <si>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</si>
  <si>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</si>
  <si>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</si>
  <si>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</si>
  <si>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</si>
  <si>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</si>
  <si>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</si>
  <si>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</si>
  <si>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</si>
  <si>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</si>
  <si>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</si>
  <si>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</si>
  <si>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</si>
  <si>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</si>
  <si>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</si>
  <si>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</si>
  <si>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</si>
  <si>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</si>
  <si>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</si>
  <si>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</si>
  <si>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</si>
  <si>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</si>
  <si>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</si>
  <si>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</si>
  <si>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</si>
  <si>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</si>
  <si>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</si>
  <si>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</si>
  <si>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</si>
  <si>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</si>
  <si>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</si>
  <si>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</si>
  <si>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</si>
  <si>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</si>
  <si>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</si>
  <si>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</si>
  <si>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</si>
  <si>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</si>
  <si>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</si>
  <si>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</si>
  <si>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</si>
  <si>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</si>
  <si>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</si>
  <si>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</si>
  <si>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</si>
  <si>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</si>
  <si>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</si>
  <si>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</si>
  <si>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</si>
  <si>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</si>
  <si>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</si>
  <si>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</si>
  <si>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</si>
  <si>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</si>
  <si>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</si>
  <si>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</si>
  <si>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</si>
  <si>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</si>
  <si>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</si>
  <si>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</si>
  <si>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</si>
  <si>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</si>
  <si>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</si>
  <si>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</si>
  <si>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</si>
  <si>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</si>
  <si>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</si>
  <si>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</si>
  <si>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</si>
  <si>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</si>
  <si>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</si>
  <si>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</si>
  <si>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</si>
  <si>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</si>
  <si>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</si>
  <si>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</si>
  <si>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</si>
  <si>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</si>
  <si>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</si>
  <si>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</si>
  <si>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</si>
  <si>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</si>
  <si>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</si>
  <si>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</si>
  <si>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</si>
  <si>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</si>
  <si>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</si>
  <si>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</si>
  <si>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</si>
  <si>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</si>
  <si>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</si>
  <si>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</si>
  <si>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</si>
  <si>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</si>
  <si>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</si>
  <si>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</si>
  <si>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</si>
  <si>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</si>
  <si>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</si>
  <si>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</si>
  <si>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</si>
  <si>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</si>
  <si>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</si>
  <si>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</si>
  <si>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</si>
  <si>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</si>
  <si>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</si>
  <si>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</si>
  <si>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</si>
  <si>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</si>
  <si>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</si>
  <si>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</si>
  <si>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</si>
  <si>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</si>
  <si>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</si>
  <si>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</si>
  <si>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</si>
  <si>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</si>
  <si>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</si>
  <si>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</si>
  <si>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</si>
  <si>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</si>
  <si>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</si>
  <si>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</si>
  <si>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</si>
  <si>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</si>
  <si>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</si>
  <si>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</si>
  <si>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</si>
  <si>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</si>
  <si>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</si>
  <si>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</si>
  <si>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</si>
  <si>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</si>
  <si>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</si>
  <si>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</si>
  <si>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</si>
  <si>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</si>
  <si>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</si>
  <si>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</si>
  <si>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</si>
  <si>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</si>
  <si>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</si>
  <si>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</si>
  <si>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</si>
  <si>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</si>
  <si>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</si>
  <si>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</si>
  <si>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</si>
  <si>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</si>
  <si>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</si>
  <si>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</si>
  <si>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</si>
  <si>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</si>
  <si>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</si>
  <si>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</si>
  <si>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</si>
  <si>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</si>
  <si>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</si>
  <si>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</si>
  <si>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</si>
  <si>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</si>
  <si>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</si>
  <si>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</si>
  <si>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</si>
  <si>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</si>
  <si>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</si>
  <si>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</si>
  <si>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</si>
  <si>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</si>
  <si>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</si>
  <si>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</si>
  <si>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</si>
  <si>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</si>
  <si>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</si>
  <si>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</si>
  <si>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</si>
  <si>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</si>
  <si>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</si>
  <si>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</si>
  <si>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</si>
  <si>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</si>
  <si>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</si>
  <si>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</si>
  <si>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</si>
  <si>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</si>
  <si>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</si>
  <si>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</si>
  <si>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</si>
  <si>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</si>
  <si>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</si>
  <si>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</si>
  <si>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</si>
  <si>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</si>
  <si>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</si>
  <si>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</si>
  <si>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</si>
  <si>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</si>
  <si>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</si>
  <si>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</si>
  <si>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</si>
  <si>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</si>
  <si>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</si>
  <si>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</si>
  <si>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</si>
  <si>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</si>
  <si>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</si>
  <si>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</si>
  <si>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</si>
  <si>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</si>
  <si>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</si>
  <si>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</si>
  <si>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</si>
  <si>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</si>
  <si>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</si>
  <si>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</si>
  <si>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</si>
  <si>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</si>
  <si>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</si>
  <si>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</si>
  <si>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</si>
  <si>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</si>
  <si>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</si>
  <si>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</si>
  <si>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</si>
  <si>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</si>
  <si>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</si>
  <si>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</si>
  <si>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</si>
  <si>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</si>
  <si>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</si>
  <si>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</si>
  <si>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</si>
  <si>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</si>
  <si>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</si>
  <si>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</si>
  <si>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</si>
  <si>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</si>
  <si>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</si>
  <si>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</si>
  <si>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</si>
  <si>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</si>
  <si>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</si>
  <si>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</si>
  <si>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</si>
  <si>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</si>
  <si>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</si>
  <si>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</si>
  <si>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</si>
  <si>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</si>
  <si>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</si>
  <si>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</si>
  <si>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</si>
  <si>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</si>
  <si>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</si>
  <si>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</si>
  <si>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</si>
  <si>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</si>
  <si>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</si>
  <si>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</si>
  <si>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</si>
  <si>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</si>
  <si>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</si>
  <si>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</si>
  <si>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</si>
  <si>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</si>
  <si>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</si>
  <si>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</si>
  <si>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</si>
  <si>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</si>
  <si>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</si>
  <si>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</si>
  <si>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</si>
  <si>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</si>
  <si>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</si>
  <si>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</si>
  <si>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</si>
  <si>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</si>
  <si>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</si>
  <si>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</si>
  <si>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</si>
  <si>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</si>
  <si>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</si>
  <si>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</si>
  <si>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</si>
  <si>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</si>
  <si>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</si>
  <si>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</si>
  <si>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</si>
  <si>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</si>
  <si>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</si>
  <si>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</si>
  <si>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</si>
  <si>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</si>
  <si>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</si>
  <si>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</si>
  <si>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</si>
  <si>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</si>
  <si>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</si>
  <si>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</si>
  <si>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</si>
  <si>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</si>
  <si>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</si>
  <si>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</si>
  <si>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</si>
  <si>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</si>
  <si>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</si>
  <si>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</si>
  <si>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</si>
  <si>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</si>
  <si>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</si>
  <si>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</si>
  <si>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</si>
  <si>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</si>
  <si>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</si>
  <si>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</si>
  <si>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</si>
  <si>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</si>
  <si>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</si>
  <si>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</si>
  <si>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</si>
  <si>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</si>
  <si>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</si>
  <si>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</si>
  <si>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</si>
  <si>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</si>
  <si>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</si>
  <si>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</si>
  <si>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</si>
  <si>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</si>
  <si>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</si>
  <si>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</si>
  <si>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</si>
  <si>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</si>
  <si>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</si>
  <si>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</si>
  <si>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</si>
  <si>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</si>
  <si>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</si>
  <si>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</si>
  <si>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</si>
  <si>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</si>
  <si>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</si>
  <si>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</si>
  <si>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</si>
  <si>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</si>
  <si>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</si>
  <si>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</si>
  <si>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</si>
  <si>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</si>
  <si>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</si>
  <si>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</si>
  <si>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</si>
  <si>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</si>
  <si>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</si>
  <si>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</si>
  <si>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</si>
  <si>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</si>
  <si>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</si>
  <si>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</si>
  <si>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</si>
  <si>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</si>
  <si>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</si>
  <si>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</si>
  <si>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</si>
  <si>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</si>
  <si>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</si>
  <si>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</si>
  <si>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</si>
  <si>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</si>
  <si>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</si>
  <si>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</si>
  <si>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</si>
  <si>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</si>
  <si>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</si>
  <si>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</si>
  <si>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</si>
  <si>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</si>
  <si>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</si>
  <si>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</si>
  <si>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</si>
  <si>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</si>
  <si>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</si>
  <si>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</si>
  <si>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</si>
  <si>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</si>
  <si>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</si>
  <si>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</si>
  <si>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</si>
  <si>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</si>
  <si>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</si>
  <si>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</si>
  <si>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</si>
  <si>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</si>
  <si>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</si>
  <si>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</si>
  <si>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</si>
  <si>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</si>
  <si>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</si>
  <si>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</si>
  <si>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</si>
  <si>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</si>
  <si>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</si>
  <si>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</si>
  <si>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</si>
  <si>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</si>
  <si>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</si>
  <si>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</si>
  <si>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</si>
  <si>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</si>
  <si>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</si>
  <si>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</si>
  <si>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</si>
  <si>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</si>
  <si>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</si>
  <si>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</si>
  <si>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</si>
  <si>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</si>
  <si>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</si>
  <si>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</si>
  <si>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</si>
  <si>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</si>
  <si>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</si>
  <si>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</si>
  <si>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</si>
  <si>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</si>
  <si>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</si>
  <si>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</si>
  <si>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</si>
  <si>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</si>
  <si>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</si>
  <si>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</si>
  <si>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</si>
  <si>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</si>
  <si>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</si>
  <si>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</si>
  <si>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</si>
  <si>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</si>
  <si>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</si>
  <si>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</si>
  <si>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</si>
  <si>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</si>
  <si>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</si>
  <si>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</si>
  <si>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</si>
  <si>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</si>
  <si>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</si>
  <si>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</si>
  <si>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</si>
  <si>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</si>
  <si>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</si>
  <si>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</si>
  <si>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</si>
  <si>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</si>
  <si>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</si>
  <si>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</si>
  <si>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</si>
  <si>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</si>
  <si>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</si>
  <si>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</si>
  <si>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</si>
  <si>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</si>
  <si>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</si>
  <si>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</si>
  <si>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</si>
  <si>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</si>
  <si>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</si>
  <si>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</si>
  <si>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</si>
  <si>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</si>
  <si>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</si>
  <si>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</si>
  <si>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</si>
  <si>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</si>
  <si>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</si>
  <si>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</si>
  <si>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</si>
  <si>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</si>
  <si>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</si>
  <si>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</si>
  <si>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</si>
  <si>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</si>
  <si>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</si>
  <si>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</si>
  <si>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</si>
  <si>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</si>
  <si>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</si>
  <si>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</si>
  <si>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</si>
  <si>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</si>
  <si>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</si>
  <si>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</si>
  <si>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</si>
  <si>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</si>
  <si>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</si>
  <si>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</si>
  <si>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</si>
  <si>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</si>
  <si>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</si>
  <si>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</si>
  <si>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</si>
  <si>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</si>
  <si>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</si>
  <si>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</si>
  <si>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</si>
  <si>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</si>
  <si>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</si>
  <si>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</si>
  <si>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</si>
  <si>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</si>
  <si>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</si>
  <si>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</si>
  <si>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</si>
  <si>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</si>
  <si>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</si>
  <si>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</si>
  <si>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</si>
  <si>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</si>
  <si>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</si>
  <si>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</si>
  <si>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</si>
  <si>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</si>
  <si>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</si>
  <si>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</si>
  <si>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</si>
  <si>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</si>
  <si>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</si>
  <si>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</si>
  <si>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</si>
  <si>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</si>
  <si>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</si>
  <si>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</si>
  <si>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</si>
  <si>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</si>
  <si>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</si>
  <si>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</si>
  <si>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</si>
  <si>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</si>
  <si>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</si>
  <si>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</si>
  <si>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</si>
  <si>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</si>
  <si>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</si>
  <si>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</si>
  <si>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</si>
  <si>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</si>
  <si>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</si>
  <si>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</si>
  <si>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</si>
  <si>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</si>
  <si>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</si>
  <si>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</si>
  <si>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</si>
  <si>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</si>
  <si>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</si>
  <si>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</si>
  <si>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</si>
  <si>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</si>
  <si>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</si>
  <si>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</si>
  <si>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</si>
  <si>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</si>
  <si>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</si>
  <si>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</si>
  <si>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</si>
  <si>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</si>
  <si>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</si>
  <si>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</si>
  <si>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</si>
  <si>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</si>
  <si>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</si>
  <si>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</si>
  <si>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</si>
  <si>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</si>
  <si>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</si>
  <si>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</si>
  <si>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</si>
  <si>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</si>
  <si>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</si>
  <si>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</si>
  <si>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</si>
  <si>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</si>
  <si>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</si>
  <si>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</si>
  <si>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</si>
  <si>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</si>
  <si>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</si>
  <si>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</si>
  <si>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</si>
  <si>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</si>
  <si>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</si>
  <si>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</si>
  <si>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</si>
  <si>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</si>
  <si>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</si>
  <si>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</si>
  <si>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</si>
  <si>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</si>
  <si>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</si>
  <si>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</si>
  <si>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</si>
  <si>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</si>
  <si>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</si>
  <si>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</si>
  <si>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</si>
  <si>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</si>
  <si>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</si>
  <si>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</si>
  <si>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</si>
  <si>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</si>
  <si>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</si>
  <si>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</si>
  <si>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</si>
  <si>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</si>
  <si>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</si>
  <si>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</si>
  <si>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</si>
  <si>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</si>
  <si>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</si>
  <si>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</si>
  <si>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</si>
  <si>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</si>
  <si>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</si>
  <si>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</si>
  <si>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</si>
  <si>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</si>
  <si>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</si>
  <si>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</si>
  <si>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</si>
  <si>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</si>
  <si>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</si>
  <si>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</si>
  <si>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</si>
  <si>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</si>
  <si>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</si>
  <si>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</si>
  <si>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</si>
  <si>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</si>
  <si>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</si>
  <si>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</si>
  <si>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</si>
  <si>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</si>
  <si>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</si>
  <si>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</si>
  <si>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</si>
  <si>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</si>
  <si>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</si>
  <si>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</si>
  <si>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</si>
  <si>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</si>
  <si>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</si>
  <si>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</si>
  <si>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</si>
  <si>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</si>
  <si>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</si>
  <si>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</si>
  <si>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</si>
  <si>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</si>
  <si>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</si>
  <si>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</si>
  <si>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</si>
  <si>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</si>
  <si>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</si>
  <si>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</si>
  <si>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</si>
  <si>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</si>
  <si>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</si>
  <si>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</si>
  <si>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</si>
  <si>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</si>
  <si>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</si>
  <si>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</si>
  <si>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</si>
  <si>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</si>
  <si>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</si>
  <si>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</si>
  <si>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</si>
  <si>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</si>
  <si>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</si>
  <si>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</si>
  <si>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</si>
  <si>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</si>
  <si>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</si>
  <si>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</si>
  <si>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</si>
  <si>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</si>
  <si>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</si>
  <si>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</si>
  <si>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</si>
  <si>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</si>
  <si>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</si>
  <si>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</si>
  <si>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</si>
  <si>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</si>
  <si>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</si>
  <si>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</si>
  <si>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</si>
  <si>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</si>
  <si>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</si>
  <si>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</si>
  <si>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</si>
  <si>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</si>
  <si>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</si>
  <si>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</si>
  <si>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</si>
  <si>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</si>
  <si>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</si>
  <si>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</si>
  <si>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</si>
  <si>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</si>
  <si>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</si>
  <si>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</si>
  <si>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</si>
  <si>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</si>
  <si>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</si>
  <si>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</si>
  <si>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</si>
  <si>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</si>
  <si>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</si>
  <si>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</si>
  <si>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</si>
  <si>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</si>
  <si>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</si>
  <si>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</si>
  <si>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</si>
  <si>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</si>
  <si>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</si>
  <si>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</si>
  <si>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</si>
  <si>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</si>
  <si>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</si>
  <si>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</si>
  <si>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</si>
  <si>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</si>
  <si>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</si>
  <si>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</si>
  <si>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</si>
  <si>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</si>
  <si>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</si>
  <si>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</si>
  <si>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</si>
  <si>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</si>
  <si>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</si>
  <si>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</si>
  <si>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</si>
  <si>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</si>
  <si>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</si>
  <si>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</si>
  <si>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</si>
  <si>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</si>
  <si>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</si>
  <si>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</si>
  <si>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</si>
  <si>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</si>
  <si>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</si>
  <si>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</si>
  <si>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</si>
  <si>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</si>
  <si>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</si>
  <si>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</si>
  <si>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</si>
  <si>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</si>
  <si>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</si>
  <si>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</si>
  <si>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</si>
  <si>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</si>
  <si>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</si>
  <si>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</si>
  <si>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</si>
  <si>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</si>
  <si>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</si>
  <si>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</si>
  <si>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</si>
  <si>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</si>
  <si>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</si>
  <si>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</si>
  <si>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</si>
  <si>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</si>
  <si>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</si>
  <si>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</si>
  <si>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</si>
  <si>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</si>
  <si>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</si>
  <si>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</si>
  <si>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</si>
  <si>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</si>
  <si>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</si>
  <si>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</si>
  <si>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</si>
  <si>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</si>
  <si>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</si>
  <si>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</si>
  <si>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</si>
  <si>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</si>
  <si>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</si>
  <si>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</si>
  <si>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</si>
  <si>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</si>
  <si>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31432222</t>
  </si>
  <si>
    <t>МУП "Колхоз имени Залита"</t>
  </si>
  <si>
    <t>6037000061</t>
  </si>
  <si>
    <t>15-07-2020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</si>
  <si>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</si>
  <si>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</si>
  <si>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</si>
  <si>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</si>
  <si>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</si>
  <si>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</si>
  <si>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</si>
  <si>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</si>
  <si>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</si>
  <si>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</si>
  <si>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</si>
  <si>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</si>
  <si>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</si>
  <si>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</si>
  <si>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</si>
  <si>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</si>
  <si>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</si>
  <si>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</si>
  <si>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</si>
  <si>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</si>
  <si>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</si>
  <si>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</si>
  <si>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</si>
  <si>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</si>
  <si>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</si>
  <si>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</si>
  <si>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</si>
  <si>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</si>
  <si>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</si>
  <si>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</si>
  <si>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</si>
  <si>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</si>
  <si>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</si>
  <si>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</si>
  <si>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</si>
  <si>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</si>
  <si>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</si>
  <si>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</si>
  <si>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</si>
  <si>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</si>
  <si>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</si>
  <si>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</si>
  <si>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</si>
  <si>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</si>
  <si>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</si>
  <si>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</si>
  <si>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</si>
  <si>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</si>
  <si>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</si>
  <si>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</si>
  <si>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</si>
  <si>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</si>
  <si>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</si>
  <si>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</si>
  <si>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</si>
  <si>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</si>
  <si>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</si>
  <si>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</si>
  <si>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</si>
  <si>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</si>
  <si>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</si>
  <si>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</si>
  <si>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</si>
  <si>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</si>
  <si>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31-05-2024 00:00:00</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</si>
  <si>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</si>
  <si>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</si>
  <si>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</si>
  <si>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</si>
  <si>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</si>
  <si>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</si>
  <si>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</si>
  <si>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</si>
  <si>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</si>
  <si>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</si>
  <si>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</si>
  <si>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</si>
  <si>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</si>
  <si>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</si>
  <si>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</si>
  <si>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</si>
  <si>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</si>
  <si>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</si>
  <si>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</si>
  <si>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</si>
  <si>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</si>
  <si>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</si>
  <si>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</si>
  <si>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</si>
  <si>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</si>
  <si>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</si>
  <si>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</si>
  <si>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</si>
  <si>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</si>
  <si>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</si>
  <si>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</si>
  <si>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</si>
  <si>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</si>
  <si>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</si>
  <si>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</si>
  <si>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</si>
  <si>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</si>
  <si>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</si>
  <si>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</si>
  <si>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</si>
  <si>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</si>
  <si>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</si>
  <si>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</si>
  <si>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</si>
  <si>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</si>
  <si>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</si>
  <si>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</si>
  <si>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</si>
  <si>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</si>
  <si>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</si>
  <si>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</si>
  <si>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</si>
  <si>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</si>
  <si>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</si>
  <si>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</si>
  <si>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</si>
  <si>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</si>
  <si>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</si>
  <si>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</si>
  <si>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</si>
  <si>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</si>
  <si>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</si>
  <si>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</si>
  <si>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</si>
  <si>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</si>
  <si>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</si>
  <si>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</si>
  <si>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</si>
  <si>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</si>
  <si>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</si>
  <si>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</si>
  <si>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</si>
  <si>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</si>
  <si>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</si>
  <si>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</si>
  <si>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</si>
  <si>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</si>
  <si>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</si>
  <si>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</si>
  <si>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</si>
  <si>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</si>
  <si>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</si>
  <si>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</si>
  <si>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</si>
  <si>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</si>
  <si>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</si>
  <si>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</si>
  <si>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</si>
  <si>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</si>
  <si>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</si>
  <si>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</si>
  <si>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</si>
  <si>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</si>
  <si>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</si>
  <si>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</si>
  <si>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</si>
  <si>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</si>
  <si>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</si>
  <si>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</si>
  <si>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</si>
  <si>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</si>
  <si>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</si>
  <si>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</si>
  <si>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</si>
  <si>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</si>
  <si>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</si>
  <si>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</si>
  <si>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</si>
  <si>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</si>
  <si>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</si>
  <si>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</si>
  <si>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</si>
  <si>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</si>
  <si>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</si>
  <si>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</si>
  <si>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</si>
  <si>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</si>
  <si>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</si>
  <si>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</si>
  <si>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</si>
  <si>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</si>
  <si>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</si>
  <si>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</si>
  <si>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</si>
  <si>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</si>
  <si>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</si>
  <si>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</si>
  <si>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</si>
  <si>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</si>
  <si>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</si>
  <si>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</si>
  <si>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</si>
  <si>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</si>
  <si>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</si>
  <si>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</si>
  <si>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</si>
  <si>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</si>
  <si>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</si>
  <si>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</si>
  <si>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</si>
  <si>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</si>
  <si>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</si>
  <si>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</si>
  <si>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</si>
  <si>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</si>
  <si>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</si>
  <si>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</si>
  <si>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</si>
  <si>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</si>
  <si>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</si>
  <si>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</si>
  <si>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</si>
  <si>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</si>
  <si>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</si>
  <si>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</si>
  <si>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</si>
  <si>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</si>
  <si>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</si>
  <si>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</si>
  <si>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</si>
  <si>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</si>
  <si>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</si>
  <si>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</si>
  <si>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</si>
  <si>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</si>
  <si>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</si>
  <si>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</si>
  <si>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</si>
  <si>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</si>
  <si>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</si>
  <si>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26382561</t>
  </si>
  <si>
    <t>ОАО "Островспецавтопарк"</t>
  </si>
  <si>
    <t>6013004998</t>
  </si>
  <si>
    <t>26-11-1998 00:00:00</t>
  </si>
  <si>
    <t>31781130</t>
  </si>
  <si>
    <t>ООО "ГОРКОМХОЗ"</t>
  </si>
  <si>
    <t>6000009798</t>
  </si>
  <si>
    <t>30-09-2024 00:00:00</t>
  </si>
  <si>
    <t>31759983</t>
  </si>
  <si>
    <t>ООО "ПсковЭкоСтрой"</t>
  </si>
  <si>
    <t>6027207050</t>
  </si>
  <si>
    <t>25-01-2022 00:00:00</t>
  </si>
  <si>
    <t>31766760</t>
  </si>
  <si>
    <t>ООО "Услуга"</t>
  </si>
  <si>
    <t>6000009163</t>
  </si>
  <si>
    <t>09-08-2024 00:00:00</t>
  </si>
  <si>
    <t>30958253</t>
  </si>
  <si>
    <t>ООО "ЭКОР.ОС"</t>
  </si>
  <si>
    <t>6014003570</t>
  </si>
  <si>
    <t>19-07-2016 00:00:00</t>
  </si>
  <si>
    <t>31705144</t>
  </si>
  <si>
    <t>ООО "Экотранс"</t>
  </si>
  <si>
    <t>6025047259</t>
  </si>
  <si>
    <t>15-09-2015 00:00:00</t>
  </si>
  <si>
    <t>31812966</t>
  </si>
  <si>
    <t>ООО «Горкомхоз»</t>
  </si>
  <si>
    <t>6000010521</t>
  </si>
  <si>
    <t>20-11-2024 00:00:00</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</si>
  <si>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</si>
  <si>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</si>
  <si>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</si>
  <si>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</si>
  <si>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</si>
  <si>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</si>
  <si>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</si>
  <si>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</si>
  <si>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</si>
  <si>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</si>
  <si>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</si>
  <si>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</si>
  <si>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</si>
  <si>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</si>
  <si>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</si>
  <si>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</si>
  <si>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</si>
  <si>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</si>
  <si>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</si>
  <si>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</si>
  <si>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</si>
  <si>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</si>
  <si>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</si>
  <si>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</si>
  <si>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</si>
  <si>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</si>
  <si>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</si>
  <si>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</si>
  <si>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</si>
  <si>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</si>
  <si>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</si>
  <si>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</si>
  <si>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</si>
  <si>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</si>
  <si>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</si>
  <si>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</si>
  <si>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</si>
  <si>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</si>
  <si>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</si>
  <si>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</si>
  <si>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</si>
  <si>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</si>
  <si>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</si>
  <si>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</si>
  <si>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</si>
  <si>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</si>
  <si>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</si>
  <si>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</si>
  <si>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t>
  </si>
  <si>
    <t>58506000</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</si>
  <si>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</si>
  <si>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</si>
  <si>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</si>
  <si>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</si>
  <si>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</si>
  <si>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</si>
  <si>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</si>
  <si>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</si>
  <si>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</si>
  <si>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</si>
  <si>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t>
  </si>
  <si>
    <t>58508000</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</si>
  <si>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</si>
  <si>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</si>
  <si>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</si>
  <si>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</si>
  <si>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</si>
  <si>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</si>
  <si>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</si>
  <si>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</si>
  <si>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</si>
  <si>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</si>
  <si>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</si>
  <si>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</si>
  <si>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</si>
  <si>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</si>
  <si>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</si>
  <si>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</si>
  <si>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</si>
  <si>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</si>
  <si>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</si>
  <si>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</si>
  <si>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</si>
  <si>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</si>
  <si>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</si>
  <si>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</si>
  <si>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</si>
  <si>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</si>
  <si>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</si>
  <si>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</si>
  <si>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</si>
  <si>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</si>
  <si>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</si>
  <si>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</si>
  <si>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</si>
  <si>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</si>
  <si>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</si>
  <si>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</si>
  <si>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</si>
  <si>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</si>
  <si>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</si>
  <si>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</si>
  <si>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</si>
  <si>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</si>
  <si>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</si>
  <si>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</si>
  <si>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</si>
  <si>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</si>
  <si>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t>
  </si>
  <si>
    <t>58516000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</si>
  <si>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</si>
  <si>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</si>
  <si>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</si>
  <si>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</si>
  <si>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</si>
  <si>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</si>
  <si>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</si>
  <si>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</si>
  <si>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</si>
  <si>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</si>
  <si>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</si>
  <si>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</si>
  <si>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</si>
  <si>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</si>
  <si>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</si>
  <si>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</si>
  <si>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</si>
  <si>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</si>
  <si>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</si>
  <si>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</si>
  <si>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</si>
  <si>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</si>
  <si>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</si>
  <si>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</si>
  <si>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</si>
  <si>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</si>
  <si>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</si>
  <si>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</si>
  <si>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</si>
  <si>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</si>
  <si>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</si>
  <si>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</si>
  <si>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</si>
  <si>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</si>
  <si>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</si>
  <si>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</si>
  <si>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</si>
  <si>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</si>
  <si>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</si>
  <si>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</si>
  <si>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60</t>
  </si>
  <si>
    <t>Новоржевский</t>
  </si>
  <si>
    <t>58523000</t>
  </si>
  <si>
    <t>61</t>
  </si>
  <si>
    <t>Новоржевский район</t>
  </si>
  <si>
    <t>58623000</t>
  </si>
  <si>
    <t>Вехнянская волость</t>
  </si>
  <si>
    <t>58623405</t>
  </si>
  <si>
    <t>62</t>
  </si>
  <si>
    <t>Выборгская волость</t>
  </si>
  <si>
    <t>58623420</t>
  </si>
  <si>
    <t>63</t>
  </si>
  <si>
    <t>Новоржев</t>
  </si>
  <si>
    <t>58623101</t>
  </si>
  <si>
    <t>64</t>
  </si>
  <si>
    <t>Новоржевская волость</t>
  </si>
  <si>
    <t>58623426</t>
  </si>
  <si>
    <t>65</t>
  </si>
  <si>
    <t>Новосокольнический</t>
  </si>
  <si>
    <t>58526000</t>
  </si>
  <si>
    <t>67</t>
  </si>
  <si>
    <t>Новосокольнический район</t>
  </si>
  <si>
    <t>58626000</t>
  </si>
  <si>
    <t>Вязовская волость</t>
  </si>
  <si>
    <t>58626413</t>
  </si>
  <si>
    <t>Маевская волость</t>
  </si>
  <si>
    <t>58626425</t>
  </si>
  <si>
    <t>69</t>
  </si>
  <si>
    <t>Насвинская волость</t>
  </si>
  <si>
    <t>58626430</t>
  </si>
  <si>
    <t>70</t>
  </si>
  <si>
    <t>Новосокольники</t>
  </si>
  <si>
    <t>58626101</t>
  </si>
  <si>
    <t>71</t>
  </si>
  <si>
    <t>72</t>
  </si>
  <si>
    <t>Пригородная волость</t>
  </si>
  <si>
    <t>58626436</t>
  </si>
  <si>
    <t>73</t>
  </si>
  <si>
    <t>Опочецкий</t>
  </si>
  <si>
    <t>58529000</t>
  </si>
  <si>
    <t>74</t>
  </si>
  <si>
    <t>Опочецкий район</t>
  </si>
  <si>
    <t>58629000</t>
  </si>
  <si>
    <t>Болгатовская</t>
  </si>
  <si>
    <t>58629405</t>
  </si>
  <si>
    <t>75</t>
  </si>
  <si>
    <t>Варыгинская волость</t>
  </si>
  <si>
    <t>58629408</t>
  </si>
  <si>
    <t>76</t>
  </si>
  <si>
    <t>Глубоковская волость</t>
  </si>
  <si>
    <t>58629410</t>
  </si>
  <si>
    <t>77</t>
  </si>
  <si>
    <t>78</t>
  </si>
  <si>
    <t>Опочка</t>
  </si>
  <si>
    <t>58629101</t>
  </si>
  <si>
    <t>79</t>
  </si>
  <si>
    <t>58629460</t>
  </si>
  <si>
    <t>80</t>
  </si>
  <si>
    <t>Островский</t>
  </si>
  <si>
    <t>58533000</t>
  </si>
  <si>
    <t>81</t>
  </si>
  <si>
    <t>Островский район</t>
  </si>
  <si>
    <t>58633000</t>
  </si>
  <si>
    <t>Бережанская волость</t>
  </si>
  <si>
    <t>58633404</t>
  </si>
  <si>
    <t>82</t>
  </si>
  <si>
    <t>Воронцовская волость</t>
  </si>
  <si>
    <t>58633412</t>
  </si>
  <si>
    <t>83</t>
  </si>
  <si>
    <t>Горайская волость</t>
  </si>
  <si>
    <t>58633416</t>
  </si>
  <si>
    <t>84</t>
  </si>
  <si>
    <t>Остров</t>
  </si>
  <si>
    <t>58633101</t>
  </si>
  <si>
    <t>85</t>
  </si>
  <si>
    <t>Островская волость</t>
  </si>
  <si>
    <t>58633421</t>
  </si>
  <si>
    <t>86</t>
  </si>
  <si>
    <t>87</t>
  </si>
  <si>
    <t>Палкинский</t>
  </si>
  <si>
    <t>58537000</t>
  </si>
  <si>
    <t>88</t>
  </si>
  <si>
    <t>Палкинский район</t>
  </si>
  <si>
    <t>58637000</t>
  </si>
  <si>
    <t>Качановская волость</t>
  </si>
  <si>
    <t>58637412</t>
  </si>
  <si>
    <t>89</t>
  </si>
  <si>
    <t>Новоуситовская волость</t>
  </si>
  <si>
    <t>58637423</t>
  </si>
  <si>
    <t>90</t>
  </si>
  <si>
    <t>Палкино</t>
  </si>
  <si>
    <t>58637151</t>
  </si>
  <si>
    <t>91</t>
  </si>
  <si>
    <t>Палкинская волость</t>
  </si>
  <si>
    <t>58637428</t>
  </si>
  <si>
    <t>92</t>
  </si>
  <si>
    <t>93</t>
  </si>
  <si>
    <t>Черская волость</t>
  </si>
  <si>
    <t>58637440</t>
  </si>
  <si>
    <t>94</t>
  </si>
  <si>
    <t>Печорский</t>
  </si>
  <si>
    <t>58540000</t>
  </si>
  <si>
    <t>95</t>
  </si>
  <si>
    <t>Печорский район</t>
  </si>
  <si>
    <t>58640000</t>
  </si>
  <si>
    <t>Круппская волость</t>
  </si>
  <si>
    <t>58640422</t>
  </si>
  <si>
    <t>96</t>
  </si>
  <si>
    <t>Лавровская волость</t>
  </si>
  <si>
    <t>58640434</t>
  </si>
  <si>
    <t>97</t>
  </si>
  <si>
    <t>Новоизборская волость</t>
  </si>
  <si>
    <t>58640445</t>
  </si>
  <si>
    <t>98</t>
  </si>
  <si>
    <t>99</t>
  </si>
  <si>
    <t>Печоры</t>
  </si>
  <si>
    <t>58640101</t>
  </si>
  <si>
    <t>100</t>
  </si>
  <si>
    <t>Плюсский</t>
  </si>
  <si>
    <t>58543000</t>
  </si>
  <si>
    <t>101</t>
  </si>
  <si>
    <t>Плюсский район</t>
  </si>
  <si>
    <t>58643000</t>
  </si>
  <si>
    <t>Заплюсье</t>
  </si>
  <si>
    <t>58643158</t>
  </si>
  <si>
    <t>102</t>
  </si>
  <si>
    <t>Лядская волость</t>
  </si>
  <si>
    <t>58643455</t>
  </si>
  <si>
    <t>103</t>
  </si>
  <si>
    <t>Плюсса</t>
  </si>
  <si>
    <t>58643151</t>
  </si>
  <si>
    <t>104</t>
  </si>
  <si>
    <t>105</t>
  </si>
  <si>
    <t>Порховский</t>
  </si>
  <si>
    <t>58547000</t>
  </si>
  <si>
    <t>106</t>
  </si>
  <si>
    <t>Порховский район</t>
  </si>
  <si>
    <t>58647000</t>
  </si>
  <si>
    <t>Дубровенская волость</t>
  </si>
  <si>
    <t>58647420</t>
  </si>
  <si>
    <t>107</t>
  </si>
  <si>
    <t>Полонская волость</t>
  </si>
  <si>
    <t>58647475</t>
  </si>
  <si>
    <t>108</t>
  </si>
  <si>
    <t>Порхов</t>
  </si>
  <si>
    <t>58647101</t>
  </si>
  <si>
    <t>109</t>
  </si>
  <si>
    <t>110</t>
  </si>
  <si>
    <t>Славковская волость</t>
  </si>
  <si>
    <t>58647460</t>
  </si>
  <si>
    <t>111</t>
  </si>
  <si>
    <t>Псковский</t>
  </si>
  <si>
    <t>58549000</t>
  </si>
  <si>
    <t>112</t>
  </si>
  <si>
    <t>Псковский район</t>
  </si>
  <si>
    <t>58649000</t>
  </si>
  <si>
    <t>Ершовская волость</t>
  </si>
  <si>
    <t>58649418</t>
  </si>
  <si>
    <t>113</t>
  </si>
  <si>
    <t>Завеличенская волость</t>
  </si>
  <si>
    <t>58649420</t>
  </si>
  <si>
    <t>114</t>
  </si>
  <si>
    <t>Карамышевская волость</t>
  </si>
  <si>
    <t>58649432</t>
  </si>
  <si>
    <t>115</t>
  </si>
  <si>
    <t>Краснопрудская волость</t>
  </si>
  <si>
    <t>58649436</t>
  </si>
  <si>
    <t>116</t>
  </si>
  <si>
    <t>Логозовская волость</t>
  </si>
  <si>
    <t>58649440</t>
  </si>
  <si>
    <t>117</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</si>
  <si>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</si>
  <si>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</si>
  <si>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</si>
  <si>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118</t>
  </si>
  <si>
    <t>Писковическая волость</t>
  </si>
  <si>
    <t>58649454</t>
  </si>
  <si>
    <t>119</t>
  </si>
  <si>
    <t>120</t>
  </si>
  <si>
    <t>Середкинская волость</t>
  </si>
  <si>
    <t>58649456</t>
  </si>
  <si>
    <t>121</t>
  </si>
  <si>
    <t>Торошинская волость</t>
  </si>
  <si>
    <t>58649468</t>
  </si>
  <si>
    <t>122</t>
  </si>
  <si>
    <t>Тямшанская волость</t>
  </si>
  <si>
    <t>58649472</t>
  </si>
  <si>
    <t>123</t>
  </si>
  <si>
    <t>Ядровская волость</t>
  </si>
  <si>
    <t>58649476</t>
  </si>
  <si>
    <t>124</t>
  </si>
  <si>
    <t>Пустошкинский</t>
  </si>
  <si>
    <t>58550000</t>
  </si>
  <si>
    <t>125</t>
  </si>
  <si>
    <t>Пустошкинский район</t>
  </si>
  <si>
    <t>58650000</t>
  </si>
  <si>
    <t>Алольская волость</t>
  </si>
  <si>
    <t>58650404</t>
  </si>
  <si>
    <t>126</t>
  </si>
  <si>
    <t>Гультяевская волость</t>
  </si>
  <si>
    <t>58650434</t>
  </si>
  <si>
    <t>127</t>
  </si>
  <si>
    <t>Забельская волость</t>
  </si>
  <si>
    <t>58650445</t>
  </si>
  <si>
    <t>128</t>
  </si>
  <si>
    <t>58650464</t>
  </si>
  <si>
    <t>129</t>
  </si>
  <si>
    <t>Пустошка</t>
  </si>
  <si>
    <t>58650101</t>
  </si>
  <si>
    <t>130</t>
  </si>
  <si>
    <t>131</t>
  </si>
  <si>
    <t>Щукинская волость</t>
  </si>
  <si>
    <t>58650476</t>
  </si>
  <si>
    <t>132</t>
  </si>
  <si>
    <t>Пушкиногорский</t>
  </si>
  <si>
    <t>58551000</t>
  </si>
  <si>
    <t>133</t>
  </si>
  <si>
    <t>Пушкиногорский район</t>
  </si>
  <si>
    <t>58651000</t>
  </si>
  <si>
    <t>Велейская волость</t>
  </si>
  <si>
    <t>58651408</t>
  </si>
  <si>
    <t>134</t>
  </si>
  <si>
    <t>135</t>
  </si>
  <si>
    <t>Пушкиногорье</t>
  </si>
  <si>
    <t>58651152</t>
  </si>
  <si>
    <t>136</t>
  </si>
  <si>
    <t>Пыталовский</t>
  </si>
  <si>
    <t>58553000</t>
  </si>
  <si>
    <t>137</t>
  </si>
  <si>
    <t>Пыталовский район</t>
  </si>
  <si>
    <t>58653000</t>
  </si>
  <si>
    <t>Гавровская волость</t>
  </si>
  <si>
    <t>58653410</t>
  </si>
  <si>
    <t>138</t>
  </si>
  <si>
    <t>Линовская волость</t>
  </si>
  <si>
    <t>58653430</t>
  </si>
  <si>
    <t>139</t>
  </si>
  <si>
    <t>Пыталово</t>
  </si>
  <si>
    <t>58653101</t>
  </si>
  <si>
    <t>140</t>
  </si>
  <si>
    <t>141</t>
  </si>
  <si>
    <t>Утроинская волость</t>
  </si>
  <si>
    <t>58653463</t>
  </si>
  <si>
    <t>142</t>
  </si>
  <si>
    <t>Себежский</t>
  </si>
  <si>
    <t>58554000</t>
  </si>
  <si>
    <t>143</t>
  </si>
  <si>
    <t>Себежский район</t>
  </si>
  <si>
    <t>58654000</t>
  </si>
  <si>
    <t>Идрица</t>
  </si>
  <si>
    <t>58654153</t>
  </si>
  <si>
    <t>144</t>
  </si>
  <si>
    <t>Красноармейская волость</t>
  </si>
  <si>
    <t>58654430</t>
  </si>
  <si>
    <t>145</t>
  </si>
  <si>
    <t>Себеж</t>
  </si>
  <si>
    <t>58654101</t>
  </si>
  <si>
    <t>146</t>
  </si>
  <si>
    <t>147</t>
  </si>
  <si>
    <t>Себежское</t>
  </si>
  <si>
    <t>58654471</t>
  </si>
  <si>
    <t>148</t>
  </si>
  <si>
    <t>Сосновый бор</t>
  </si>
  <si>
    <t>58654158</t>
  </si>
  <si>
    <t>149</t>
  </si>
  <si>
    <t>Струго-Красненский</t>
  </si>
  <si>
    <t>58556000</t>
  </si>
  <si>
    <t>150</t>
  </si>
  <si>
    <t>Струго-Красненский район</t>
  </si>
  <si>
    <t>58656000</t>
  </si>
  <si>
    <t>Марьинская волость</t>
  </si>
  <si>
    <t>58656421</t>
  </si>
  <si>
    <t>151</t>
  </si>
  <si>
    <t>Новосельская волость</t>
  </si>
  <si>
    <t>58656443</t>
  </si>
  <si>
    <t>152</t>
  </si>
  <si>
    <t>Струги Красные</t>
  </si>
  <si>
    <t>58656151</t>
  </si>
  <si>
    <t>153</t>
  </si>
  <si>
    <t>154</t>
  </si>
  <si>
    <t>Усвятский</t>
  </si>
  <si>
    <t>58558000</t>
  </si>
  <si>
    <t>155</t>
  </si>
  <si>
    <t>Усвятский район</t>
  </si>
  <si>
    <t>58658000</t>
  </si>
  <si>
    <t>Усвятская волость</t>
  </si>
  <si>
    <t>58658452</t>
  </si>
  <si>
    <t>156</t>
  </si>
  <si>
    <t>157</t>
  </si>
  <si>
    <t>Усвяты</t>
  </si>
  <si>
    <t>58658151</t>
  </si>
  <si>
    <t>158</t>
  </si>
  <si>
    <t>Церковищенская волость</t>
  </si>
  <si>
    <t>58658463</t>
  </si>
  <si>
    <t>159</t>
  </si>
  <si>
    <t>город Великие Луки</t>
  </si>
  <si>
    <t>58710000</t>
  </si>
  <si>
    <t>городской округ</t>
  </si>
  <si>
    <t>160</t>
  </si>
  <si>
    <t>город Псков</t>
  </si>
  <si>
    <t>58701000</t>
  </si>
  <si>
    <t>161</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</si>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</sst>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E5AA8-1CC8-EB6D-C278-404B148650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D8FBF-0DDE-CF98-6B58-6379F36B17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F68C3-3728-EE48-3497-D8EB065AB7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71B2A-F05C-4758-2258-6E1C2667FE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DB3CD-1F38-78F8-1167-BACE3039E2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115</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0B2A8-D63C-FD02-AB74-291BC5484F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115</v>
      </c>
      <c r="T42" s="1255" t="s">
        <v>102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B8288-DFC8-B6A8-BD88-719AE85988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A40F8-EDB8-0B48-0908-4A0D304459D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32068-8A28-7EF8-06B6-5D8D33B195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1BD42-4E18-17D8-3591-BEA2460EFD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7D438-FFCA-91D9-B949-C6B59893733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115</v>
      </c>
      <c r="V48" s="1255" t="s">
        <v>102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240ED8-3785-6DF8-3624-2796429EF9BE}" mc:Ignorable="x14ac xr xr2 xr3">
  <sheetPr>
    <tabColor rgb="FFCCCCFF"/>
  </sheetPr>
  <dimension ref="A1:Q79"/>
  <sheetViews>
    <sheetView topLeftCell="C63"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FB08718-DE38-A8E8-9F9A-4B5B7A5C2528}"/>
    <hyperlink ref="H17" location="Титульный!H9" display="Как заполнить?" tooltip="Помощь по работе с полями отчётной формы" xr:uid="{2DC66F28-2218-1571-B231-8E511BAB30EA}"/>
    <hyperlink ref="H39" location="Титульный!H9" display="Как заполнить?" tooltip="Помощь по работе с полями отчётной формы" xr:uid="{6FE3A2C8-4E38-F768-582E-8CF1BFC6D348}"/>
    <hyperlink ref="H62" location="Титульный!H9" display="Как заполнить?" tooltip="Помощь по работе с полями отчётной формы" xr:uid="{B9278248-C7B8-624E-CBD8-1C807DE829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D2888-08E8-5498-5BAB-E72CA3966C8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115</v>
      </c>
      <c r="T44" s="1255" t="s">
        <v>102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A57A8-5998-7378-7575-8ABA7AB5C7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712E8-C5A8-1B8B-92C8-65B32235C5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171B8-A9B8-DB38-ED18-0A8688915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4353E-4CE8-5BC8-1648-DFE606FAC6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49187-6378-2518-5948-2D28FF751A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115</v>
      </c>
      <c r="T41" s="1255" t="s">
        <v>102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EA228-A19B-EE02-89AF-3302A26CA6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EF818-16E9-ADF1-4228-E84EE52549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088F6-BA2B-EA8C-677A-6E17C64161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F0936-E7C1-B0C8-DB68-B11AFBB3D3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AD38-5DD8-5D4E-D0F8-B1D9C326C058}" mc:Ignorable="x14ac xr xr2 xr3">
  <sheetPr>
    <tabColor rgb="FFCCCCFF"/>
    <pageSetUpPr fitToPage="1"/>
  </sheetPr>
  <dimension ref="A1:AC30"/>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Дедовичский(58510000)</v>
      </c>
      <c r="P13" s="417"/>
      <c r="Q13" s="417"/>
      <c r="R13" s="420"/>
      <c r="S13" s="417"/>
      <c r="T13" s="417"/>
      <c r="U13" s="417"/>
      <c r="V13" s="422"/>
      <c r="W13" s="422"/>
      <c r="X13" s="419"/>
      <c r="Y13" s="419"/>
      <c r="Z13" s="419"/>
      <c r="AA13" s="419"/>
      <c r="AB13" s="419"/>
      <c r="AC13" s="423">
        <v>15</v>
      </c>
    </row>
    <row customHeight="1" ht="15">
      <c r="A14" s="1882"/>
      <c r="B14" s="1366" t="s">
        <v>102</v>
      </c>
      <c r="C14" s="1366"/>
      <c r="D14" s="800" t="s">
        <v>103</v>
      </c>
      <c r="E14" s="1878" t="str">
        <f>A12&amp;"."&amp;B14</f>
        <v>1.2</v>
      </c>
      <c r="F14" s="1883" t="s">
        <v>104</v>
      </c>
      <c r="G14" s="1887" t="s">
        <v>105</v>
      </c>
      <c r="H14" s="1887" t="s">
        <v>106</v>
      </c>
      <c r="I14" s="1885" t="s">
        <v>107</v>
      </c>
      <c r="J14" s="1624"/>
      <c r="K14" s="1636"/>
      <c r="L14" s="1636"/>
      <c r="M14" s="1624" t="str">
        <f t="array" ref="M14:M14">IF(ISERROR(MATCH(MID(N14,1,250),MID(note_ter,1,250),0)),"n","y")</f>
        <v>n</v>
      </c>
      <c r="N14" s="1636"/>
      <c r="O14" s="1624" t="str">
        <f>H14&amp;"("&amp;I14&amp;")"</f>
        <v>Дедовичи(58610151)</v>
      </c>
      <c r="P14" s="1366"/>
      <c r="Q14" s="1366"/>
      <c r="R14" s="420"/>
      <c r="S14" s="1366"/>
      <c r="T14" s="1366"/>
      <c r="U14" s="1366"/>
      <c r="V14" s="833"/>
      <c r="W14" s="833"/>
      <c r="X14" s="627"/>
      <c r="Y14" s="627"/>
      <c r="Z14" s="627"/>
      <c r="AA14" s="627"/>
      <c r="AB14" s="627"/>
      <c r="AC14" s="627"/>
    </row>
    <row s="1850" customFormat="1" customHeight="1" ht="15.75">
      <c r="A15" s="2099"/>
      <c r="B15" s="417"/>
      <c r="C15" s="412"/>
      <c r="D15" s="801"/>
      <c r="E15" s="421"/>
      <c r="F15" s="177"/>
      <c r="G15" s="415" t="s">
        <v>108</v>
      </c>
      <c r="H15" s="187"/>
      <c r="I15" s="424"/>
      <c r="J15" s="511"/>
      <c r="K15" s="511"/>
      <c r="L15" s="511"/>
      <c r="M15" s="511"/>
      <c r="N15" s="500"/>
      <c r="O15" s="511"/>
      <c r="P15" s="417"/>
      <c r="Q15" s="417"/>
      <c r="R15" s="420"/>
      <c r="S15" s="417"/>
      <c r="T15" s="417"/>
      <c r="U15" s="417"/>
      <c r="V15" s="422"/>
      <c r="W15" s="422"/>
      <c r="X15" s="419"/>
      <c r="Y15" s="419"/>
      <c r="Z15" s="419"/>
      <c r="AA15" s="419"/>
      <c r="AB15" s="419"/>
      <c r="AC15" s="423">
        <v>15</v>
      </c>
    </row>
    <row s="1819" customFormat="1" customHeight="1" ht="14.699999999999998">
      <c r="A16" s="758"/>
      <c r="B16" s="417"/>
      <c r="C16" s="758"/>
      <c r="D16" s="782"/>
      <c r="E16" s="794"/>
      <c r="F16" s="178"/>
      <c r="G16" s="416" t="s">
        <v>109</v>
      </c>
      <c r="H16" s="178"/>
      <c r="I16" s="179"/>
      <c r="J16" s="249"/>
      <c r="K16" s="155"/>
      <c r="L16" s="155"/>
      <c r="M16" s="155"/>
      <c r="N16" s="226" t="s">
        <v>110</v>
      </c>
      <c r="O16" s="155"/>
      <c r="P16" s="225"/>
      <c r="Q16" s="225"/>
      <c r="R16" s="225"/>
      <c r="S16" s="225"/>
      <c r="AC16" s="116">
        <v>14</v>
      </c>
    </row>
    <row s="1819" customFormat="1" customHeight="1" ht="22.049999999999997">
      <c r="A17" s="758"/>
      <c r="B17" s="417"/>
      <c r="C17" s="758"/>
      <c r="D17" s="165"/>
      <c r="E17" s="180"/>
      <c r="F17" s="180"/>
      <c r="G17" s="180"/>
      <c r="H17" s="180"/>
      <c r="I17" s="180"/>
      <c r="J17" s="155"/>
      <c r="K17" s="155"/>
      <c r="L17" s="155"/>
      <c r="M17" s="155"/>
      <c r="N17" s="226"/>
      <c r="O17" s="155"/>
      <c r="P17" s="225"/>
      <c r="Q17" s="225"/>
      <c r="R17" s="225"/>
      <c r="S17" s="225"/>
      <c r="AC17" s="116">
        <v>21</v>
      </c>
    </row>
    <row s="1819" customFormat="1" customHeight="1" ht="14.699999999999998">
      <c r="A18" s="758"/>
      <c r="B18" s="417"/>
      <c r="C18" s="758"/>
      <c r="D18" s="165"/>
      <c r="E18" s="83"/>
      <c r="F18" s="758"/>
      <c r="G18" s="83"/>
      <c r="H18" s="83"/>
      <c r="I18" s="83"/>
      <c r="J18" s="155"/>
      <c r="K18" s="155"/>
      <c r="L18" s="155"/>
      <c r="M18" s="155"/>
      <c r="N18" s="226"/>
      <c r="O18" s="155"/>
      <c r="P18" s="225"/>
      <c r="Q18" s="225"/>
      <c r="R18" s="225"/>
      <c r="S18" s="225"/>
      <c r="AC18" s="116">
        <v>14</v>
      </c>
    </row>
    <row s="1819" customFormat="1" customHeight="1" ht="1.05">
      <c r="A19" s="758"/>
      <c r="B19" s="417"/>
      <c r="C19" s="758"/>
      <c r="D19" s="165"/>
      <c r="E19" s="83"/>
      <c r="F19" s="758"/>
      <c r="G19" s="83"/>
      <c r="H19" s="83"/>
      <c r="I19" s="83"/>
      <c r="J19" s="155"/>
      <c r="K19" s="155"/>
      <c r="L19" s="155"/>
      <c r="M19" s="155"/>
      <c r="N19" s="226"/>
      <c r="O19" s="155"/>
      <c r="P19" s="225"/>
      <c r="Q19" s="225"/>
      <c r="R19" s="225"/>
      <c r="S19" s="225"/>
      <c r="AC19" s="116">
        <v>1</v>
      </c>
    </row>
    <row s="1064" customFormat="1" customHeight="1" ht="10.5">
      <c r="B20" s="834"/>
      <c r="D20" s="182"/>
      <c r="J20" s="155"/>
      <c r="K20" s="155"/>
      <c r="L20" s="155"/>
      <c r="M20" s="155"/>
      <c r="N20" s="226"/>
      <c r="O20" s="155"/>
      <c r="P20" s="225"/>
      <c r="Q20" s="225"/>
      <c r="R20" s="225"/>
      <c r="S20" s="225"/>
      <c r="AC20" s="181">
        <v>10</v>
      </c>
    </row>
    <row s="1064" customFormat="1" customHeight="1" ht="10.5">
      <c r="B21" s="834"/>
      <c r="D21" s="182"/>
      <c r="J21" s="155"/>
      <c r="K21" s="155"/>
      <c r="L21" s="155"/>
      <c r="M21" s="155"/>
      <c r="N21" s="226"/>
      <c r="O21" s="155"/>
      <c r="P21" s="225"/>
      <c r="Q21" s="225"/>
      <c r="R21" s="225"/>
      <c r="S21" s="225"/>
      <c r="AC21" s="181">
        <v>10</v>
      </c>
    </row>
    <row customHeight="1" ht="14.699999999999998">
      <c r="AC22" s="83">
        <v>14</v>
      </c>
    </row>
    <row customHeight="1" ht="14.699999999999998">
      <c r="AC23" s="83">
        <v>14</v>
      </c>
    </row>
    <row customHeight="1" ht="14.699999999999998">
      <c r="AC24" s="83">
        <v>14</v>
      </c>
    </row>
    <row customHeight="1" ht="14.699999999999998">
      <c r="H25" s="64"/>
      <c r="AC25" s="83">
        <v>14</v>
      </c>
    </row>
    <row customHeight="1" ht="14.699999999999998">
      <c r="AC26" s="83">
        <v>14</v>
      </c>
    </row>
    <row customHeight="1" ht="14.699999999999998">
      <c r="AC27" s="83">
        <v>14</v>
      </c>
    </row>
    <row customHeight="1" ht="14.699999999999998">
      <c r="AC28" s="83">
        <v>14</v>
      </c>
    </row>
    <row customHeight="1" ht="14.699999999999998">
      <c r="J29" s="83"/>
      <c r="K29" s="83"/>
      <c r="L29" s="83"/>
      <c r="AC29" s="83">
        <v>14</v>
      </c>
    </row>
    <row customHeight="1" ht="22.5" hidden="1">
      <c r="A30" s="758" t="s">
        <v>82</v>
      </c>
      <c r="B30" s="417">
        <v>0</v>
      </c>
      <c r="C30" s="758">
        <v>3</v>
      </c>
      <c r="D30" s="165">
        <v>3</v>
      </c>
      <c r="E30" s="83">
        <v>6</v>
      </c>
      <c r="F30" s="758">
        <v>0</v>
      </c>
      <c r="G30" s="83">
        <v>46</v>
      </c>
      <c r="H30" s="83">
        <v>42</v>
      </c>
      <c r="I30" s="83">
        <v>14</v>
      </c>
      <c r="J30" s="155">
        <v>3</v>
      </c>
      <c r="K30" s="155">
        <v>0</v>
      </c>
      <c r="L30" s="155">
        <v>0</v>
      </c>
      <c r="M30" s="155">
        <v>0</v>
      </c>
      <c r="N30" s="226">
        <v>0</v>
      </c>
      <c r="O30" s="155">
        <v>0</v>
      </c>
      <c r="P30" s="225">
        <v>0</v>
      </c>
      <c r="Q30" s="225">
        <v>0</v>
      </c>
      <c r="R30" s="225">
        <v>0</v>
      </c>
      <c r="S30" s="225">
        <v>0</v>
      </c>
      <c r="T30" s="83">
        <v>0</v>
      </c>
      <c r="U30" s="83">
        <v>0</v>
      </c>
      <c r="V30" s="83">
        <v>0</v>
      </c>
      <c r="W30" s="83">
        <v>0</v>
      </c>
      <c r="X30" s="83">
        <v>0</v>
      </c>
      <c r="Y30" s="83">
        <v>0</v>
      </c>
      <c r="Z30" s="83">
        <v>0</v>
      </c>
      <c r="AA30" s="83">
        <v>0</v>
      </c>
      <c r="AB30" s="83">
        <v>8</v>
      </c>
      <c r="AC30" s="83">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EEA8-0378-0CDB-4118-B685F68644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115</v>
      </c>
      <c r="T41" s="1255" t="s">
        <v>102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7C46C-8AF8-8688-22B8-F5DB60E3BE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115</v>
      </c>
      <c r="T41" s="1255" t="s">
        <v>102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94A88-D795-2DC8-5258-339D1D1C7C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91E68-ACB8-502F-DEBF-78E1418E3EF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111</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570</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54CAC-8B68-E7A8-6278-F4FDBA38320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115</v>
      </c>
      <c r="E11" s="1025"/>
      <c r="F11" s="1025" t="s">
        <v>102</v>
      </c>
      <c r="G11" s="1025" t="s">
        <v>90</v>
      </c>
      <c r="H11" s="1025"/>
      <c r="I11" s="1025" t="s">
        <v>91</v>
      </c>
      <c r="J11" s="1025" t="s">
        <v>116</v>
      </c>
      <c r="K11" s="1025" t="s">
        <v>92</v>
      </c>
      <c r="L11" s="1025"/>
      <c r="M11" s="1025" t="s">
        <v>93</v>
      </c>
      <c r="N11" s="1025" t="s">
        <v>117</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115</v>
      </c>
      <c r="E14" s="2377" t="s">
        <v>111</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9E008-CB28-FB6F-2928-0209A5400E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624</v>
      </c>
      <c r="I10" s="711"/>
      <c r="J10" s="2367" t="s">
        <v>111</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88</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B21B8-2338-F858-2108-C6C0D0EF3E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103</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88</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115</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102</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A04ED-671A-6C78-A7D1-88C273B211C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111</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570</v>
      </c>
      <c r="H14" s="1634" t="s">
        <v>307</v>
      </c>
      <c r="I14" s="1634" t="s">
        <v>307</v>
      </c>
      <c r="J14" s="2127"/>
      <c r="AF14" s="1631">
        <v>23</v>
      </c>
    </row>
    <row customHeight="1" ht="19.95">
      <c r="D15" s="1638"/>
      <c r="E15" s="1630" t="s">
        <v>115</v>
      </c>
      <c r="F15" s="707" t="s">
        <v>708</v>
      </c>
      <c r="G15" s="1646" t="s">
        <v>556</v>
      </c>
      <c r="H15" s="557"/>
      <c r="I15" s="557"/>
      <c r="J15" s="289" t="s">
        <v>709</v>
      </c>
      <c r="K15" s="543" t="s">
        <v>634</v>
      </c>
      <c r="AF15" s="1631">
        <v>19</v>
      </c>
    </row>
    <row customHeight="1" ht="35.699999999999996">
      <c r="D16" s="1638"/>
      <c r="E16" s="1630" t="s">
        <v>102</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116</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F5348-CF4E-A1D4-58F2-7C46DBDAB20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111</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570</v>
      </c>
      <c r="H14" s="1660" t="s">
        <v>307</v>
      </c>
      <c r="I14" s="1660" t="s">
        <v>307</v>
      </c>
      <c r="J14" s="2127"/>
      <c r="AF14" s="1631">
        <v>23</v>
      </c>
    </row>
    <row customHeight="1" ht="19.95">
      <c r="D15" s="1638"/>
      <c r="E15" s="1630" t="s">
        <v>115</v>
      </c>
      <c r="F15" s="707" t="s">
        <v>779</v>
      </c>
      <c r="G15" s="1657" t="s">
        <v>556</v>
      </c>
      <c r="H15" s="557"/>
      <c r="I15" s="557"/>
      <c r="J15" s="289" t="s">
        <v>780</v>
      </c>
      <c r="K15" s="543" t="s">
        <v>634</v>
      </c>
      <c r="AF15" s="1631">
        <v>19</v>
      </c>
    </row>
    <row customHeight="1" ht="24">
      <c r="D16" s="1638"/>
      <c r="E16" s="1630" t="s">
        <v>102</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116</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4AFDE-E01F-4C68-81B8-46C3721501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111</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307</v>
      </c>
      <c r="H11" s="465" t="s">
        <v>394</v>
      </c>
      <c r="I11" s="807" t="s">
        <v>307</v>
      </c>
      <c r="J11" s="808" t="s">
        <v>394</v>
      </c>
      <c r="K11" s="2232"/>
      <c r="L11" s="658"/>
      <c r="X11" s="509">
        <v>23</v>
      </c>
    </row>
    <row s="1642" customFormat="1" customHeight="1" ht="10.5">
      <c r="A12" s="952"/>
      <c r="D12" s="1025" t="s">
        <v>115</v>
      </c>
      <c r="E12" s="1025" t="s">
        <v>102</v>
      </c>
      <c r="F12" s="1025" t="s">
        <v>90</v>
      </c>
      <c r="G12" s="1026" t="str">
        <f>G1&amp;".1"</f>
        <v>4.1</v>
      </c>
      <c r="H12" s="1026" t="str">
        <f>G1&amp;".2"</f>
        <v>4.2</v>
      </c>
      <c r="I12" s="1026" t="str">
        <f>I1&amp;".1"</f>
        <v>4.1</v>
      </c>
      <c r="J12" s="1026" t="str">
        <f>I1&amp;".2"</f>
        <v>4.2</v>
      </c>
      <c r="K12" s="1026"/>
      <c r="X12" s="511">
        <v>10</v>
      </c>
    </row>
    <row customHeight="1" ht="22.5">
      <c r="A13" s="2392" t="s">
        <v>811</v>
      </c>
      <c r="D13" s="953" t="s">
        <v>115</v>
      </c>
      <c r="E13" s="279" t="s">
        <v>812</v>
      </c>
      <c r="F13" s="660" t="s">
        <v>813</v>
      </c>
      <c r="G13" s="557"/>
      <c r="H13" s="661"/>
      <c r="I13" s="557"/>
      <c r="J13" s="661"/>
      <c r="K13" s="289" t="s">
        <v>814</v>
      </c>
      <c r="L13" s="720"/>
      <c r="X13" s="505">
        <v>0</v>
      </c>
    </row>
    <row customHeight="1" ht="22.5">
      <c r="A14" s="2392"/>
      <c r="D14" s="539" t="s">
        <v>102</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575</v>
      </c>
      <c r="G18" s="680"/>
      <c r="H18" s="106"/>
      <c r="I18" s="680"/>
      <c r="J18" s="106"/>
      <c r="K18" s="289"/>
      <c r="L18" s="720"/>
      <c r="X18" s="758">
        <v>0</v>
      </c>
    </row>
    <row customHeight="1" ht="101.25">
      <c r="A19" s="2392"/>
      <c r="D19" s="953" t="s">
        <v>91</v>
      </c>
      <c r="E19" s="279" t="s">
        <v>825</v>
      </c>
      <c r="F19" s="660" t="s">
        <v>550</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116</v>
      </c>
      <c r="E31" s="279" t="s">
        <v>851</v>
      </c>
      <c r="F31" s="660" t="s">
        <v>562</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102</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116</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117</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102</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562</v>
      </c>
      <c r="G72" s="742"/>
      <c r="H72" s="1023"/>
      <c r="I72" s="742"/>
      <c r="J72" s="1023"/>
      <c r="K72" s="302"/>
      <c r="X72" s="758">
        <v>0</v>
      </c>
    </row>
    <row s="1635" customFormat="1" customHeight="1" ht="33.75" hidden="1">
      <c r="A73" s="2392"/>
      <c r="B73" s="511"/>
      <c r="D73" s="665" t="s">
        <v>116</v>
      </c>
      <c r="E73" s="666" t="s">
        <v>907</v>
      </c>
      <c r="F73" s="726" t="s">
        <v>823</v>
      </c>
      <c r="G73" s="668"/>
      <c r="H73" s="1023"/>
      <c r="I73" s="668"/>
      <c r="J73" s="1023"/>
      <c r="K73" s="289"/>
      <c r="X73" s="758">
        <v>0</v>
      </c>
    </row>
    <row s="1635" customFormat="1" customHeight="1" ht="22.5" hidden="1">
      <c r="A74" s="2392"/>
      <c r="B74" s="511" t="s">
        <v>592</v>
      </c>
      <c r="D74" s="665" t="s">
        <v>92</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102</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116</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117</v>
      </c>
      <c r="E99" s="666" t="s">
        <v>937</v>
      </c>
      <c r="F99" s="721" t="s">
        <v>310</v>
      </c>
      <c r="G99" s="385"/>
      <c r="H99" s="1023"/>
      <c r="I99" s="385"/>
      <c r="J99" s="1023"/>
      <c r="K99" s="289" t="s">
        <v>635</v>
      </c>
      <c r="X99" s="758">
        <v>0</v>
      </c>
    </row>
    <row s="1635" customFormat="1" customHeight="1" ht="22.5" hidden="1">
      <c r="A100" s="2392"/>
      <c r="B100" s="511" t="s">
        <v>592</v>
      </c>
      <c r="D100" s="665" t="s">
        <v>154</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4AB58-3978-609C-FE0C-109CE491964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111</v>
      </c>
      <c r="E9" s="2127"/>
      <c r="F9" s="2128" t="s">
        <v>112</v>
      </c>
      <c r="G9" s="2129"/>
      <c r="H9" s="2129"/>
      <c r="I9" s="2129"/>
      <c r="J9" s="2132" t="s">
        <v>113</v>
      </c>
      <c r="K9" s="2132"/>
      <c r="L9" s="2132"/>
      <c r="M9" s="2132"/>
      <c r="AM9" s="583">
        <v>18</v>
      </c>
    </row>
    <row customHeight="1" ht="24">
      <c r="A10" s="2126"/>
      <c r="B10" s="592"/>
      <c r="C10" s="525"/>
      <c r="D10" s="523" t="s">
        <v>88</v>
      </c>
      <c r="E10" s="523" t="s">
        <v>89</v>
      </c>
      <c r="F10" s="523" t="s">
        <v>114</v>
      </c>
      <c r="G10" s="2133" t="s">
        <v>88</v>
      </c>
      <c r="H10" s="2134"/>
      <c r="I10" s="523" t="s">
        <v>89</v>
      </c>
      <c r="J10" s="523" t="s">
        <v>114</v>
      </c>
      <c r="K10" s="2133" t="s">
        <v>88</v>
      </c>
      <c r="L10" s="2134"/>
      <c r="M10" s="523" t="s">
        <v>89</v>
      </c>
      <c r="N10" s="1627"/>
      <c r="AM10" s="583">
        <v>23</v>
      </c>
    </row>
    <row s="1853" customFormat="1" customHeight="1" ht="11.25" hidden="1">
      <c r="A11" s="593"/>
      <c r="B11" s="593"/>
      <c r="C11" s="593"/>
      <c r="D11" s="594" t="s">
        <v>115</v>
      </c>
      <c r="E11" s="594" t="s">
        <v>102</v>
      </c>
      <c r="F11" s="594" t="s">
        <v>90</v>
      </c>
      <c r="G11" s="2115" t="s">
        <v>91</v>
      </c>
      <c r="H11" s="2116"/>
      <c r="I11" s="594" t="s">
        <v>116</v>
      </c>
      <c r="J11" s="594" t="s">
        <v>92</v>
      </c>
      <c r="K11" s="2117" t="s">
        <v>93</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115</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66</v>
      </c>
      <c r="G13" s="2113"/>
      <c r="H13" s="2114">
        <v>1</v>
      </c>
      <c r="I13" s="2105" t="str">
        <f>IF(U13="","",INDEX(TERRITORY_MR_LIST,MATCH(U13,TERRITORY_LIST_ID,0)))</f>
        <v>Территория 1</v>
      </c>
      <c r="J13" s="2107" t="s">
        <v>19</v>
      </c>
      <c r="K13" s="602"/>
      <c r="L13" s="527" t="s">
        <v>115</v>
      </c>
      <c r="M13" s="603" t="s">
        <v>22</v>
      </c>
      <c r="N13" s="812"/>
      <c r="O13" s="1416" t="s">
        <v>122</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Территория 1</v>
      </c>
      <c r="R13" s="1413" t="str">
        <f>IF($J$13="нет","без дифференциации",M13)</f>
        <v>без дифференциации</v>
      </c>
      <c r="S13" s="1416"/>
      <c r="T13" s="1416"/>
      <c r="U13" s="1266" t="s">
        <v>98</v>
      </c>
      <c r="V13" s="1266" t="s">
        <v>123</v>
      </c>
      <c r="W13" s="1266"/>
      <c r="X13" s="1266"/>
      <c r="Y13" s="604" t="s">
        <v>124</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126</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127</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1E33C-5DDA-CAF8-6238-E584BFC9E9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103</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22</v>
      </c>
      <c r="H4" s="401"/>
      <c r="I4" s="1738" t="s">
        <v>22</v>
      </c>
      <c r="J4" s="401"/>
      <c r="K4" s="289" t="s">
        <v>942</v>
      </c>
      <c r="V4" s="505">
        <v>0</v>
      </c>
    </row>
    <row s="1366" customFormat="1" customHeight="1" ht="15" hidden="1">
      <c r="C5" s="672"/>
      <c r="U5" s="420"/>
      <c r="V5" s="417">
        <v>0</v>
      </c>
    </row>
    <row customHeight="1" ht="22.5" hidden="1">
      <c r="A6" s="505"/>
      <c r="B6" s="2397"/>
      <c r="C6" s="2398" t="s">
        <v>103</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22</v>
      </c>
      <c r="H7" s="401"/>
      <c r="I7" s="1738" t="s">
        <v>22</v>
      </c>
      <c r="J7" s="401"/>
      <c r="K7" s="289" t="s">
        <v>942</v>
      </c>
      <c r="V7" s="505">
        <v>0</v>
      </c>
    </row>
    <row s="1366" customFormat="1" customHeight="1" ht="15" hidden="1">
      <c r="C8" s="672"/>
      <c r="U8" s="420"/>
      <c r="V8" s="417">
        <v>0</v>
      </c>
    </row>
    <row customHeight="1" ht="22.5" hidden="1">
      <c r="A9" s="505"/>
      <c r="B9" s="2397"/>
      <c r="C9" s="2398" t="s">
        <v>103</v>
      </c>
      <c r="D9" s="689" t="str">
        <f>B9&amp;".1"</f>
        <v>.1</v>
      </c>
      <c r="E9" s="690" t="s">
        <v>945</v>
      </c>
      <c r="F9" s="691" t="s">
        <v>310</v>
      </c>
      <c r="G9" s="697" t="s">
        <v>22</v>
      </c>
      <c r="H9" s="401" t="s">
        <v>22</v>
      </c>
      <c r="I9" s="2631" t="s">
        <v>22</v>
      </c>
      <c r="J9" s="2632" t="s">
        <v>22</v>
      </c>
      <c r="K9" s="289"/>
      <c r="V9" s="505">
        <v>0</v>
      </c>
    </row>
    <row customHeight="1" ht="15" hidden="1">
      <c r="A10" s="505"/>
      <c r="B10" s="2397"/>
      <c r="C10" s="2398"/>
      <c r="D10" s="689" t="str">
        <f>B9&amp;".2"</f>
        <v>.2</v>
      </c>
      <c r="E10" s="690" t="s">
        <v>946</v>
      </c>
      <c r="F10" s="691" t="s">
        <v>310</v>
      </c>
      <c r="G10" s="1732" t="s">
        <v>22</v>
      </c>
      <c r="H10" s="401" t="s">
        <v>22</v>
      </c>
      <c r="I10" s="2633" t="s">
        <v>22</v>
      </c>
      <c r="J10" s="2632" t="s">
        <v>22</v>
      </c>
      <c r="K10" s="289" t="s">
        <v>947</v>
      </c>
      <c r="V10" s="505">
        <v>0</v>
      </c>
    </row>
    <row customHeight="1" ht="15" hidden="1">
      <c r="A11" s="505"/>
      <c r="B11" s="2397"/>
      <c r="C11" s="2398"/>
      <c r="D11" s="689" t="str">
        <f>B9&amp;".3"</f>
        <v>.3</v>
      </c>
      <c r="E11" s="690" t="s">
        <v>948</v>
      </c>
      <c r="F11" s="691" t="s">
        <v>310</v>
      </c>
      <c r="G11" s="1732" t="s">
        <v>22</v>
      </c>
      <c r="H11" s="401" t="s">
        <v>22</v>
      </c>
      <c r="I11" s="2633" t="s">
        <v>22</v>
      </c>
      <c r="J11" s="2632" t="s">
        <v>22</v>
      </c>
      <c r="K11" s="289" t="s">
        <v>949</v>
      </c>
      <c r="V11" s="505">
        <v>0</v>
      </c>
    </row>
    <row s="1366" customFormat="1" customHeight="1" ht="15" hidden="1">
      <c r="C12" s="672"/>
      <c r="U12" s="420"/>
      <c r="V12" s="417">
        <v>0</v>
      </c>
    </row>
    <row customHeight="1" ht="33.75" hidden="1">
      <c r="A13" s="505"/>
      <c r="B13" s="2397"/>
      <c r="C13" s="2398" t="s">
        <v>103</v>
      </c>
      <c r="D13" s="689" t="str">
        <f>B13&amp;".1"</f>
        <v>.1</v>
      </c>
      <c r="E13" s="690" t="s">
        <v>950</v>
      </c>
      <c r="F13" s="691" t="s">
        <v>310</v>
      </c>
      <c r="G13" s="697" t="s">
        <v>22</v>
      </c>
      <c r="H13" s="401" t="s">
        <v>22</v>
      </c>
      <c r="I13" s="2631" t="s">
        <v>22</v>
      </c>
      <c r="J13" s="2632" t="s">
        <v>22</v>
      </c>
      <c r="K13" s="289" t="s">
        <v>951</v>
      </c>
      <c r="V13" s="505">
        <v>0</v>
      </c>
    </row>
    <row customHeight="1" ht="15" hidden="1">
      <c r="B14" s="2397"/>
      <c r="C14" s="2398"/>
      <c r="D14" s="689" t="str">
        <f>B13&amp;".2"</f>
        <v>.2</v>
      </c>
      <c r="E14" s="690" t="s">
        <v>952</v>
      </c>
      <c r="F14" s="691" t="s">
        <v>310</v>
      </c>
      <c r="G14" s="1732" t="s">
        <v>22</v>
      </c>
      <c r="H14" s="401" t="s">
        <v>22</v>
      </c>
      <c r="I14" s="2633" t="s">
        <v>22</v>
      </c>
      <c r="J14" s="2632" t="s">
        <v>22</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111</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961</v>
      </c>
      <c r="J36" s="691" t="s">
        <v>310</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310</v>
      </c>
      <c r="G38" s="814" t="s">
        <v>960</v>
      </c>
      <c r="H38" s="815" t="s">
        <v>310</v>
      </c>
      <c r="I38" s="524" t="s">
        <v>961</v>
      </c>
      <c r="J38" s="521" t="s">
        <v>310</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12653-EDFE-E908-F069-EB93DDDA73B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6EBBE-EB18-6258-4306-CBB311A6332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0CF88-3A93-A3BC-9048-7898FDB3FE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712</v>
      </c>
      <c r="G29" s="1237" t="s">
        <v>1051</v>
      </c>
      <c r="H29" s="1236">
        <f>SUM(I29:J29)</f>
        <v>0</v>
      </c>
      <c r="I29" s="1235"/>
      <c r="J29" s="1225"/>
      <c r="K29" s="1234"/>
      <c r="W29" s="1155">
        <v>11</v>
      </c>
    </row>
    <row customHeight="1" ht="11.549999999999999">
      <c r="F30" s="1230" t="s">
        <v>311</v>
      </c>
      <c r="G30" s="1237" t="s">
        <v>1052</v>
      </c>
      <c r="H30" s="1236">
        <f>SUM(I30:J30)</f>
        <v>0</v>
      </c>
      <c r="I30" s="1235"/>
      <c r="J30" s="1225"/>
      <c r="K30" s="1234"/>
      <c r="W30" s="1155">
        <v>11</v>
      </c>
    </row>
    <row customHeight="1" ht="11.549999999999999">
      <c r="F31" s="1230" t="s">
        <v>314</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328</v>
      </c>
      <c r="G33" s="1237" t="s">
        <v>1055</v>
      </c>
      <c r="H33" s="1236">
        <f>SUM(I33:J33)</f>
        <v>0</v>
      </c>
      <c r="I33" s="1235"/>
      <c r="J33" s="1225"/>
      <c r="K33" s="1234"/>
      <c r="W33" s="1155">
        <v>46</v>
      </c>
    </row>
    <row customHeight="1" ht="11.549999999999999">
      <c r="F34" s="1230" t="s">
        <v>336</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115</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102</v>
      </c>
      <c r="G48" s="690" t="s">
        <v>1073</v>
      </c>
      <c r="H48" s="1236">
        <f>SUM(I48:J48)</f>
        <v>0</v>
      </c>
      <c r="I48" s="1236">
        <f>SUM(I49,I54,I57)</f>
        <v>0</v>
      </c>
      <c r="J48" s="1225"/>
      <c r="K48" s="1234"/>
      <c r="W48" s="1155">
        <v>23</v>
      </c>
    </row>
    <row customHeight="1" ht="11.549999999999999">
      <c r="F49" s="1230" t="s">
        <v>712</v>
      </c>
      <c r="G49" s="1237" t="s">
        <v>1025</v>
      </c>
      <c r="H49" s="1236">
        <f>SUM(I49:J49)</f>
        <v>0</v>
      </c>
      <c r="I49" s="1236">
        <f>SUM(I50:I53)</f>
        <v>0</v>
      </c>
      <c r="J49" s="1225"/>
      <c r="K49" s="1234"/>
      <c r="W49" s="1155">
        <v>11</v>
      </c>
    </row>
    <row customHeight="1" ht="24">
      <c r="F50" s="1230" t="s">
        <v>715</v>
      </c>
      <c r="G50" s="1238" t="s">
        <v>1063</v>
      </c>
      <c r="H50" s="1236">
        <f>SUM(I50:J50)</f>
        <v>0</v>
      </c>
      <c r="I50" s="1235"/>
      <c r="J50" s="1225"/>
      <c r="K50" s="1234"/>
      <c r="W50" s="1155">
        <v>23</v>
      </c>
    </row>
    <row customHeight="1" ht="11.549999999999999">
      <c r="F51" s="1230" t="s">
        <v>718</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311</v>
      </c>
      <c r="G54" s="1237" t="s">
        <v>1054</v>
      </c>
      <c r="H54" s="1236">
        <f>SUM(I54:J54)</f>
        <v>0</v>
      </c>
      <c r="I54" s="1236">
        <f>SUM(I55:I56)</f>
        <v>0</v>
      </c>
      <c r="J54" s="1225"/>
      <c r="K54" s="1234"/>
      <c r="W54" s="1155">
        <v>11</v>
      </c>
    </row>
    <row customHeight="1" ht="48.29999999999999">
      <c r="F55" s="1230" t="s">
        <v>722</v>
      </c>
      <c r="G55" s="1238" t="s">
        <v>1055</v>
      </c>
      <c r="H55" s="1236">
        <f>SUM(I55:J55)</f>
        <v>0</v>
      </c>
      <c r="I55" s="1235"/>
      <c r="J55" s="1225"/>
      <c r="K55" s="1234"/>
      <c r="W55" s="1155">
        <v>46</v>
      </c>
    </row>
    <row customHeight="1" ht="11.549999999999999">
      <c r="F56" s="1230" t="s">
        <v>724</v>
      </c>
      <c r="G56" s="1238" t="s">
        <v>1056</v>
      </c>
      <c r="H56" s="1236">
        <f>SUM(I56:J56)</f>
        <v>0</v>
      </c>
      <c r="I56" s="1235"/>
      <c r="J56" s="1225"/>
      <c r="K56" s="1234"/>
      <c r="W56" s="1155">
        <v>11</v>
      </c>
    </row>
    <row customHeight="1" ht="11.549999999999999">
      <c r="F57" s="1230" t="s">
        <v>314</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81A54-ABF6-E1C8-8D58-C074DEBC88B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D98C8-5436-BD31-BC98-FA1878FB4E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111</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570</v>
      </c>
      <c r="G13" s="808" t="s">
        <v>307</v>
      </c>
      <c r="H13" s="754" t="s">
        <v>307</v>
      </c>
      <c r="I13" s="2127"/>
      <c r="S13" s="505">
        <v>34</v>
      </c>
    </row>
    <row customHeight="1" ht="15" hidden="1">
      <c r="C14" s="176"/>
      <c r="D14" s="593" t="s">
        <v>115</v>
      </c>
      <c r="E14" s="593" t="s">
        <v>102</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t="s">
        <v>380</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59.24</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317</v>
      </c>
      <c r="E21" s="670" t="s">
        <v>1121</v>
      </c>
      <c r="F21" s="1761" t="str">
        <f>IF(TEMPLATE_SPHERE="HEAT","Гкал/час","тыс. куб. м/сутки")</f>
        <v>Гкал/час</v>
      </c>
      <c r="G21" s="680"/>
      <c r="H21" s="680">
        <v>59.24</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37AE1-9268-EC28-59C8-2090DBAEEB2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102</v>
      </c>
      <c r="E23" s="197" t="s">
        <v>1128</v>
      </c>
      <c r="F23" s="1670" t="s">
        <v>310</v>
      </c>
      <c r="G23" s="345"/>
      <c r="I23" s="1624"/>
      <c r="J23" s="1624"/>
      <c r="Q23" s="1631">
        <v>0</v>
      </c>
    </row>
    <row s="1635" customFormat="1" customHeight="1" ht="14.25" hidden="1">
      <c r="A24" s="343"/>
      <c r="B24" s="1160"/>
      <c r="C24" s="376"/>
      <c r="D24" s="1673" t="s">
        <v>712</v>
      </c>
      <c r="E24" s="1672" t="s">
        <v>1129</v>
      </c>
      <c r="F24" s="1670" t="s">
        <v>310</v>
      </c>
      <c r="G24" s="337"/>
      <c r="I24" s="1624"/>
      <c r="J24" s="1624"/>
      <c r="Q24" s="1631">
        <v>0</v>
      </c>
    </row>
    <row s="1635" customFormat="1" customHeight="1" ht="14.25" hidden="1">
      <c r="A25" s="343"/>
      <c r="B25" s="1160"/>
      <c r="C25" s="376"/>
      <c r="D25" s="1673" t="s">
        <v>715</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76525-8B88-6C58-0F38-E0DA8ED6C72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103</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103</v>
      </c>
      <c r="D4" s="1673"/>
      <c r="E4" s="205" t="s">
        <v>1132</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103</v>
      </c>
      <c r="D6" s="1673"/>
      <c r="E6" s="206" t="s">
        <v>1133</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103</v>
      </c>
      <c r="D8" s="1673"/>
      <c r="E8" s="206" t="s">
        <v>1134</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103</v>
      </c>
      <c r="D10" s="1673"/>
      <c r="E10" s="206" t="s">
        <v>1135</v>
      </c>
      <c r="F10" s="1670"/>
      <c r="G10" s="1674"/>
      <c r="H10" s="1670" t="s">
        <v>310</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310</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1142</v>
      </c>
      <c r="M26" s="83">
        <v>14</v>
      </c>
    </row>
    <row customHeight="1" ht="15.75">
      <c r="A27" s="1683" t="s">
        <v>115</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1132</v>
      </c>
      <c r="F29" s="198"/>
      <c r="G29" s="257"/>
      <c r="H29" s="198" t="s">
        <v>310</v>
      </c>
      <c r="I29" s="2169" t="s">
        <v>1143</v>
      </c>
      <c r="M29" s="83">
        <v>20</v>
      </c>
    </row>
    <row customHeight="1" ht="15.75">
      <c r="A30" s="1683" t="s">
        <v>102</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310</v>
      </c>
      <c r="I33" s="2169" t="s">
        <v>1145</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310</v>
      </c>
      <c r="I36" s="2143" t="s">
        <v>1147</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1135</v>
      </c>
      <c r="F39" s="198"/>
      <c r="G39" s="207"/>
      <c r="H39" s="198" t="s">
        <v>310</v>
      </c>
      <c r="I39" s="2169" t="s">
        <v>1148</v>
      </c>
      <c r="L39" s="155" t="s">
        <v>1136</v>
      </c>
      <c r="M39" s="83">
        <v>14</v>
      </c>
    </row>
    <row customHeight="1" ht="15.75">
      <c r="A40" s="1683" t="s">
        <v>116</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84988-9EE8-3218-37E8-318D23D4324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1152</v>
      </c>
      <c r="I20" s="2387"/>
      <c r="J20" s="2433"/>
      <c r="K20" s="2224" t="s">
        <v>307</v>
      </c>
      <c r="L20" s="2224" t="s">
        <v>394</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115</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704AF-4D38-EE98-5FF8-124357C1F87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115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102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60728-4A68-3098-4949-11DF5441B39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111</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114</v>
      </c>
      <c r="L10" s="2127" t="s">
        <v>88</v>
      </c>
      <c r="M10" s="2127"/>
      <c r="N10" s="110" t="s">
        <v>135</v>
      </c>
      <c r="O10" s="110" t="s">
        <v>114</v>
      </c>
      <c r="P10" s="2127" t="s">
        <v>88</v>
      </c>
      <c r="Q10" s="2127"/>
      <c r="R10" s="110" t="s">
        <v>135</v>
      </c>
      <c r="S10" s="283" t="s">
        <v>114</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115</v>
      </c>
      <c r="E11" s="1249" t="s">
        <v>102</v>
      </c>
      <c r="F11" s="1249"/>
      <c r="G11" s="1249" t="s">
        <v>90</v>
      </c>
      <c r="H11" s="2156" t="s">
        <v>116</v>
      </c>
      <c r="I11" s="2156"/>
      <c r="J11" s="1249" t="s">
        <v>92</v>
      </c>
      <c r="K11" s="1249" t="s">
        <v>93</v>
      </c>
      <c r="L11" s="2156" t="s">
        <v>117</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DB2A3-321B-0AF8-D5E8-297AFB3A6FD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111</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570</v>
      </c>
      <c r="G13" s="808" t="s">
        <v>307</v>
      </c>
      <c r="H13" s="807" t="s">
        <v>394</v>
      </c>
      <c r="I13" s="808" t="s">
        <v>307</v>
      </c>
      <c r="J13" s="807" t="s">
        <v>394</v>
      </c>
      <c r="K13" s="2232"/>
      <c r="V13" s="505">
        <v>34</v>
      </c>
    </row>
    <row customHeight="1" ht="15" hidden="1">
      <c r="C14" s="176"/>
      <c r="D14" s="593" t="s">
        <v>115</v>
      </c>
      <c r="E14" s="593" t="s">
        <v>102</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1161</v>
      </c>
      <c r="F17" s="521" t="s">
        <v>310</v>
      </c>
      <c r="G17" s="678"/>
      <c r="H17" s="678"/>
      <c r="I17" s="678"/>
      <c r="J17" s="678"/>
      <c r="K17" s="289" t="s">
        <v>1162</v>
      </c>
      <c r="V17" s="505">
        <v>0</v>
      </c>
    </row>
    <row customHeight="1" ht="48.29999999999999">
      <c r="A18" s="505"/>
      <c r="C18" s="526"/>
      <c r="D18" s="521">
        <v>3</v>
      </c>
      <c r="E18" s="279" t="s">
        <v>818</v>
      </c>
      <c r="F18" s="521" t="s">
        <v>310</v>
      </c>
      <c r="G18" s="809" t="s">
        <v>310</v>
      </c>
      <c r="H18" s="810" t="s">
        <v>310</v>
      </c>
      <c r="I18" s="521" t="s">
        <v>310</v>
      </c>
      <c r="J18" s="578" t="s">
        <v>310</v>
      </c>
      <c r="K18" s="289" t="s">
        <v>1163</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1164</v>
      </c>
      <c r="F22" s="521" t="s">
        <v>562</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D88E9E-8648-91A8-4B88-18344A209AB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811</v>
      </c>
      <c r="BI1" s="1070"/>
      <c r="BJ1" s="1071" t="s">
        <v>1209</v>
      </c>
      <c r="BK1" s="1070"/>
      <c r="BL1" s="1072" t="s">
        <v>910</v>
      </c>
      <c r="BM1" s="1070"/>
      <c r="BN1" s="1073" t="s">
        <v>1210</v>
      </c>
      <c r="BS1" s="1427"/>
    </row>
    <row customHeight="1" ht="11.25">
      <c r="A2" s="1074" t="s">
        <v>1211</v>
      </c>
      <c r="B2" s="1075">
        <v>2000</v>
      </c>
      <c r="C2" s="1075">
        <v>2022</v>
      </c>
      <c r="D2" s="1075" t="s">
        <v>66</v>
      </c>
      <c r="E2" s="1076" t="s">
        <v>1212</v>
      </c>
      <c r="F2" s="1076" t="s">
        <v>35</v>
      </c>
      <c r="G2" s="1076" t="s">
        <v>1213</v>
      </c>
      <c r="H2" s="1077" t="s">
        <v>55</v>
      </c>
      <c r="I2" s="1076" t="s">
        <v>115</v>
      </c>
      <c r="J2" s="1076" t="s">
        <v>1214</v>
      </c>
      <c r="K2" s="1078" t="s">
        <v>1215</v>
      </c>
      <c r="L2" s="1079"/>
      <c r="M2" s="1078">
        <v>1</v>
      </c>
      <c r="N2" s="1162" t="s">
        <v>1216</v>
      </c>
      <c r="O2" s="1077" t="s">
        <v>1217</v>
      </c>
      <c r="P2" s="1080" t="s">
        <v>38</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53</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102</v>
      </c>
      <c r="J3" s="1076" t="s">
        <v>560</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172</v>
      </c>
      <c r="Y5" s="1075" t="s">
        <v>1317</v>
      </c>
      <c r="Z5" s="1091">
        <v>1</v>
      </c>
      <c r="AF5" s="1077" t="s">
        <v>1318</v>
      </c>
      <c r="AH5" s="1076" t="s">
        <v>1319</v>
      </c>
      <c r="AK5" s="1076" t="s">
        <v>1320</v>
      </c>
      <c r="AM5" s="1076" t="s">
        <v>1321</v>
      </c>
      <c r="AP5" s="1087" t="s">
        <v>172</v>
      </c>
      <c r="AQ5" s="1088" t="s">
        <v>172</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1223</v>
      </c>
      <c r="BS5" s="1429"/>
      <c r="BT5" s="1281">
        <v>64236871</v>
      </c>
      <c r="BU5" s="1068" t="s">
        <v>233</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116</v>
      </c>
      <c r="J6" s="1067" t="s">
        <v>1335</v>
      </c>
      <c r="L6" s="1079">
        <f>SUM(kind_of_control_method_filter)</f>
        <v>0</v>
      </c>
      <c r="N6" s="1092" t="s">
        <v>1336</v>
      </c>
      <c r="O6" s="1076" t="s">
        <v>1337</v>
      </c>
      <c r="R6" s="143" t="s">
        <v>1218</v>
      </c>
      <c r="T6" s="1077" t="s">
        <v>1338</v>
      </c>
      <c r="U6" s="1079" t="s">
        <v>1318</v>
      </c>
      <c r="V6" s="1083">
        <v>5</v>
      </c>
      <c r="W6" s="1084"/>
      <c r="X6" s="1075" t="s">
        <v>178</v>
      </c>
      <c r="Y6" s="1075" t="s">
        <v>1339</v>
      </c>
      <c r="Z6" s="1091"/>
      <c r="AA6" s="1094"/>
      <c r="AH6" s="1076" t="s">
        <v>1340</v>
      </c>
      <c r="AK6" s="1076" t="s">
        <v>1341</v>
      </c>
      <c r="AM6" s="1076" t="s">
        <v>1342</v>
      </c>
      <c r="AP6" s="1087" t="s">
        <v>178</v>
      </c>
      <c r="AQ6" s="1088" t="s">
        <v>178</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238</v>
      </c>
      <c r="BV6" s="1070"/>
      <c r="BW6" s="1695">
        <v>4213768</v>
      </c>
      <c r="BX6" s="1693" t="s">
        <v>258</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184</v>
      </c>
      <c r="Y7" s="1075" t="s">
        <v>1317</v>
      </c>
      <c r="Z7" s="1091"/>
      <c r="AA7" s="1094"/>
      <c r="AH7" s="1076" t="s">
        <v>1357</v>
      </c>
      <c r="AK7" s="1076" t="s">
        <v>1358</v>
      </c>
      <c r="AM7" s="1076" t="s">
        <v>1359</v>
      </c>
      <c r="AP7" s="1087" t="s">
        <v>184</v>
      </c>
      <c r="AQ7" s="1088" t="s">
        <v>184</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243</v>
      </c>
      <c r="BV7" s="1070"/>
      <c r="BW7" s="1695">
        <v>4213769</v>
      </c>
      <c r="BX7" s="1693" t="s">
        <v>1367</v>
      </c>
      <c r="BZ7" s="1281">
        <v>64237511</v>
      </c>
      <c r="CA7" s="1068" t="s">
        <v>273</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190</v>
      </c>
      <c r="Y8" s="1075" t="s">
        <v>1317</v>
      </c>
      <c r="Z8" s="1091"/>
      <c r="AA8" s="1094"/>
      <c r="AK8" s="1076" t="s">
        <v>1374</v>
      </c>
      <c r="AP8" s="1087" t="s">
        <v>190</v>
      </c>
      <c r="AQ8" s="1088" t="s">
        <v>190</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172</v>
      </c>
      <c r="BS8" s="1429"/>
      <c r="BT8" s="1281">
        <v>64236874</v>
      </c>
      <c r="BU8" s="1295" t="s">
        <v>1383</v>
      </c>
      <c r="BV8" s="1070"/>
      <c r="BW8" s="1695">
        <v>4213770</v>
      </c>
      <c r="BX8" s="1696" t="s">
        <v>1384</v>
      </c>
      <c r="BZ8" s="1281">
        <v>64237512</v>
      </c>
      <c r="CA8" s="1068" t="s">
        <v>268</v>
      </c>
    </row>
    <row customHeight="1" ht="11.25">
      <c r="A9" s="1074" t="s">
        <v>1385</v>
      </c>
      <c r="B9" s="1075">
        <v>2007</v>
      </c>
      <c r="E9" s="1076" t="s">
        <v>1386</v>
      </c>
      <c r="F9" s="1093"/>
      <c r="G9" s="1067" t="s">
        <v>1387</v>
      </c>
      <c r="H9" s="1067" t="s">
        <v>1388</v>
      </c>
      <c r="I9" s="1076" t="s">
        <v>117</v>
      </c>
      <c r="O9" s="1076" t="s">
        <v>1389</v>
      </c>
      <c r="V9" s="370" t="s">
        <v>117</v>
      </c>
      <c r="W9" s="1084"/>
      <c r="X9" s="1075" t="s">
        <v>196</v>
      </c>
      <c r="Y9" s="1075" t="s">
        <v>1224</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178</v>
      </c>
      <c r="BS9" s="1429"/>
      <c r="BT9" s="1281">
        <v>64236875</v>
      </c>
      <c r="BU9" s="1068" t="s">
        <v>248</v>
      </c>
      <c r="BV9" s="1070"/>
      <c r="BW9" s="1690"/>
      <c r="BX9" s="1690"/>
    </row>
    <row customHeight="1" ht="11.25">
      <c r="A10" s="1074" t="s">
        <v>1399</v>
      </c>
      <c r="B10" s="1075">
        <v>2008</v>
      </c>
      <c r="E10" s="1076" t="s">
        <v>1400</v>
      </c>
      <c r="F10" s="1093"/>
      <c r="G10" s="1076" t="s">
        <v>1401</v>
      </c>
      <c r="H10" s="1076" t="s">
        <v>1402</v>
      </c>
      <c r="I10" s="1076" t="s">
        <v>154</v>
      </c>
      <c r="J10" s="1067" t="s">
        <v>1403</v>
      </c>
      <c r="K10" s="1067" t="s">
        <v>1404</v>
      </c>
      <c r="O10" s="1076" t="s">
        <v>1405</v>
      </c>
      <c r="V10" s="371" t="s">
        <v>154</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184</v>
      </c>
      <c r="BS10" s="1429"/>
      <c r="BT10" s="1281">
        <v>64236876</v>
      </c>
      <c r="BU10" s="1068" t="s">
        <v>228</v>
      </c>
      <c r="BV10" s="1070"/>
      <c r="BW10" s="1690"/>
      <c r="BX10" s="1690"/>
    </row>
    <row customHeight="1" ht="11.25">
      <c r="A11" s="1074" t="s">
        <v>1415</v>
      </c>
      <c r="B11" s="1075">
        <v>2009</v>
      </c>
      <c r="E11" s="1076" t="s">
        <v>1416</v>
      </c>
      <c r="F11" s="1093"/>
      <c r="G11" s="1076" t="s">
        <v>1417</v>
      </c>
      <c r="H11" s="1076" t="s">
        <v>1418</v>
      </c>
      <c r="I11" s="1076" t="s">
        <v>155</v>
      </c>
      <c r="J11" s="1077" t="s">
        <v>1419</v>
      </c>
      <c r="K11" s="1099" t="s">
        <v>1420</v>
      </c>
      <c r="O11" s="1077" t="s">
        <v>1421</v>
      </c>
      <c r="V11" s="370" t="s">
        <v>155</v>
      </c>
      <c r="W11" s="275"/>
      <c r="X11" s="1084" t="s">
        <v>1391</v>
      </c>
      <c r="Y11" s="1075" t="s">
        <v>1422</v>
      </c>
      <c r="Z11" s="1091"/>
      <c r="AP11" s="1087" t="s">
        <v>196</v>
      </c>
      <c r="AQ11" s="1089" t="s">
        <v>196</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190</v>
      </c>
      <c r="BS11" s="1429"/>
      <c r="BW11" s="1690"/>
      <c r="BX11" s="1690"/>
    </row>
    <row customHeight="1" ht="11.25">
      <c r="A12" s="1074" t="s">
        <v>1429</v>
      </c>
      <c r="B12" s="1075">
        <v>2010</v>
      </c>
      <c r="E12" s="1076" t="s">
        <v>1430</v>
      </c>
      <c r="F12" s="1093"/>
      <c r="G12" s="1076" t="s">
        <v>1418</v>
      </c>
      <c r="I12" s="1076" t="s">
        <v>156</v>
      </c>
      <c r="J12" s="1077" t="s">
        <v>1431</v>
      </c>
      <c r="K12" s="1099" t="s">
        <v>1432</v>
      </c>
      <c r="O12" s="1077" t="s">
        <v>1218</v>
      </c>
      <c r="V12" s="370" t="s">
        <v>156</v>
      </c>
      <c r="W12" s="1089"/>
      <c r="X12" s="1084" t="s">
        <v>1433</v>
      </c>
      <c r="Y12" s="1075" t="s">
        <v>1224</v>
      </c>
      <c r="AP12" s="1087"/>
      <c r="AW12" s="1120" t="s">
        <v>155</v>
      </c>
      <c r="AX12" s="1120" t="s">
        <v>155</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157</v>
      </c>
      <c r="K13" s="1099" t="s">
        <v>1390</v>
      </c>
      <c r="V13" s="370" t="s">
        <v>157</v>
      </c>
      <c r="W13" s="1089"/>
      <c r="X13" s="1089"/>
      <c r="Y13" s="1089"/>
      <c r="AW13" s="1120" t="s">
        <v>156</v>
      </c>
      <c r="AX13" s="1120" t="s">
        <v>156</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158</v>
      </c>
      <c r="J14" s="1067" t="s">
        <v>1448</v>
      </c>
      <c r="N14" s="1067" t="s">
        <v>1449</v>
      </c>
      <c r="V14" s="1083">
        <v>13</v>
      </c>
      <c r="W14" s="1084"/>
      <c r="X14" s="1084" t="s">
        <v>1257</v>
      </c>
      <c r="Y14" s="1075" t="s">
        <v>1224</v>
      </c>
      <c r="AW14" s="1120" t="s">
        <v>157</v>
      </c>
      <c r="AX14" s="1120" t="s">
        <v>157</v>
      </c>
      <c r="AZ14" s="1067" t="s">
        <v>1450</v>
      </c>
      <c r="BB14" s="1120" t="s">
        <v>1451</v>
      </c>
      <c r="BC14" s="1120" t="s">
        <v>1443</v>
      </c>
      <c r="BE14" s="1120">
        <v>2012</v>
      </c>
      <c r="BH14" s="1068" t="s">
        <v>1366</v>
      </c>
      <c r="BJ14" s="1217" t="s">
        <v>1452</v>
      </c>
      <c r="BL14" s="1217" t="s">
        <v>1452</v>
      </c>
      <c r="BN14" s="1068" t="s">
        <v>1453</v>
      </c>
      <c r="BQ14" s="1281">
        <v>4213782</v>
      </c>
      <c r="BR14" s="1068" t="s">
        <v>196</v>
      </c>
      <c r="BS14" s="1429"/>
      <c r="BT14" s="1070"/>
      <c r="BU14" s="1070"/>
      <c r="BV14" s="1070"/>
      <c r="BW14" s="1694"/>
      <c r="BX14" s="1690"/>
    </row>
    <row customHeight="1" ht="19.5">
      <c r="A15" s="1074" t="s">
        <v>1454</v>
      </c>
      <c r="B15" s="1075">
        <v>2013</v>
      </c>
      <c r="E15" s="1698" t="s">
        <v>1455</v>
      </c>
      <c r="G15" s="1067" t="s">
        <v>1456</v>
      </c>
      <c r="H15" s="1067" t="s">
        <v>1457</v>
      </c>
      <c r="I15" s="1078" t="s">
        <v>159</v>
      </c>
      <c r="J15" s="1089" t="s">
        <v>587</v>
      </c>
      <c r="N15" s="1158" t="s">
        <v>1458</v>
      </c>
      <c r="X15" s="1087"/>
      <c r="AW15" s="1120" t="s">
        <v>158</v>
      </c>
      <c r="AX15" s="1120" t="s">
        <v>158</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560</v>
      </c>
      <c r="N16" s="1158" t="s">
        <v>1467</v>
      </c>
      <c r="AW16" s="1120" t="s">
        <v>159</v>
      </c>
      <c r="AX16" s="1120" t="s">
        <v>159</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171</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297</v>
      </c>
    </row>
    <row customHeight="1" ht="21">
      <c r="A23" s="1074" t="s">
        <v>1534</v>
      </c>
      <c r="B23" s="1075">
        <v>2021</v>
      </c>
      <c r="AW23" s="1120" t="s">
        <v>1535</v>
      </c>
      <c r="AX23" s="1120" t="s">
        <v>1535</v>
      </c>
      <c r="AZ23" s="1120" t="s">
        <v>1536</v>
      </c>
      <c r="BB23" s="1120" t="s">
        <v>1537</v>
      </c>
      <c r="BC23" s="1120" t="s">
        <v>1234</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99</v>
      </c>
      <c r="AZ26" s="1120" t="s">
        <v>1421</v>
      </c>
      <c r="BB26" s="1120" t="s">
        <v>1557</v>
      </c>
      <c r="BC26" s="1120" t="s">
        <v>1545</v>
      </c>
      <c r="BE26" s="1120">
        <v>2024</v>
      </c>
      <c r="BH26" s="1068" t="s">
        <v>1488</v>
      </c>
      <c r="BJ26" s="1068" t="s">
        <v>1439</v>
      </c>
      <c r="BL26" s="1068" t="s">
        <v>1439</v>
      </c>
      <c r="BQ26" s="1281">
        <v>4190071</v>
      </c>
      <c r="BR26" s="1068" t="s">
        <v>1558</v>
      </c>
      <c r="BS26" s="1429"/>
      <c r="BV26" s="1070"/>
      <c r="BW26" s="1070"/>
    </row>
    <row customHeight="1" ht="11.25">
      <c r="A27" s="1074" t="s">
        <v>1559</v>
      </c>
      <c r="B27" s="1075">
        <v>2025</v>
      </c>
      <c r="J27" s="176" t="s">
        <v>103</v>
      </c>
      <c r="AX27" s="1120" t="s">
        <v>1560</v>
      </c>
      <c r="BB27" s="1120" t="s">
        <v>1561</v>
      </c>
      <c r="BC27" s="1120" t="s">
        <v>1545</v>
      </c>
      <c r="BE27" s="1120">
        <v>2025</v>
      </c>
      <c r="BH27" s="1070" t="s">
        <v>22</v>
      </c>
      <c r="BJ27" s="1068" t="s">
        <v>1446</v>
      </c>
      <c r="BL27" s="1068" t="s">
        <v>1446</v>
      </c>
      <c r="BN27" s="1070" t="s">
        <v>22</v>
      </c>
      <c r="BQ27" s="1281">
        <v>4190072</v>
      </c>
      <c r="BR27" s="1068" t="s">
        <v>1562</v>
      </c>
      <c r="BS27" s="1429"/>
      <c r="BV27" s="1070"/>
      <c r="BW27" s="1070"/>
    </row>
    <row customHeight="1" ht="11.25">
      <c r="A28" s="1074" t="s">
        <v>1563</v>
      </c>
      <c r="D28" s="1101"/>
      <c r="E28" s="1102"/>
      <c r="F28" s="1102"/>
      <c r="H28" s="1103" t="s">
        <v>1564</v>
      </c>
      <c r="AX28" s="1120" t="s">
        <v>104</v>
      </c>
      <c r="AZ28" s="1067" t="s">
        <v>1565</v>
      </c>
      <c r="BB28" s="1120" t="s">
        <v>1566</v>
      </c>
      <c r="BC28" s="1120" t="s">
        <v>1567</v>
      </c>
      <c r="BE28" s="1120">
        <v>2026</v>
      </c>
      <c r="BH28" s="1070" t="s">
        <v>22</v>
      </c>
      <c r="BJ28" s="1068" t="s">
        <v>1453</v>
      </c>
      <c r="BL28" s="1068" t="s">
        <v>1453</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01.01.2026</v>
      </c>
      <c r="F29" s="1105" t="str">
        <f>IF(TEMPLATE_GROUP="","",INDEX(EndDateList,MATCH(TEMPLATE_GROUP,CodeTemplateList,0),1))</f>
        <v>31.03.2026</v>
      </c>
      <c r="H29" s="1106" t="s">
        <v>1571</v>
      </c>
      <c r="AX29" s="1120" t="s">
        <v>1572</v>
      </c>
      <c r="AZ29" s="1120" t="s">
        <v>1219</v>
      </c>
      <c r="BB29" s="1120" t="s">
        <v>1421</v>
      </c>
      <c r="BC29" s="1091"/>
      <c r="BE29" s="1120">
        <v>2027</v>
      </c>
      <c r="BJ29" s="1068" t="s">
        <v>1461</v>
      </c>
      <c r="BL29" s="1068" t="s">
        <v>1461</v>
      </c>
    </row>
    <row customHeight="1" ht="11.25">
      <c r="A30" s="1074" t="s">
        <v>1573</v>
      </c>
      <c r="D30" s="1107"/>
      <c r="E30" s="1108"/>
      <c r="F30" s="1108"/>
      <c r="AX30" s="1120" t="s">
        <v>1574</v>
      </c>
      <c r="AZ30" s="1120" t="s">
        <v>1246</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31.03.2026</v>
      </c>
      <c r="H32" s="1110" t="s">
        <v>1582</v>
      </c>
      <c r="O32" s="1074" t="s">
        <v>1217</v>
      </c>
      <c r="AX32" s="1120" t="s">
        <v>1583</v>
      </c>
      <c r="AZ32" s="1120" t="s">
        <v>1314</v>
      </c>
      <c r="BE32" s="1120">
        <v>2030</v>
      </c>
      <c r="BJ32" s="1068" t="s">
        <v>1470</v>
      </c>
      <c r="BL32" s="1068" t="s">
        <v>1470</v>
      </c>
    </row>
    <row customHeight="1" ht="11.25">
      <c r="A33" s="1074" t="s">
        <v>1584</v>
      </c>
      <c r="O33" s="1074" t="s">
        <v>1243</v>
      </c>
      <c r="AX33" s="1120" t="s">
        <v>1585</v>
      </c>
      <c r="AZ33" s="1120" t="s">
        <v>1218</v>
      </c>
      <c r="BE33" s="1120">
        <v>2031</v>
      </c>
      <c r="BJ33" s="1068" t="s">
        <v>1477</v>
      </c>
      <c r="BL33" s="1068" t="s">
        <v>1477</v>
      </c>
    </row>
    <row customHeight="1" ht="11.25">
      <c r="A34" s="1074" t="s">
        <v>1586</v>
      </c>
      <c r="O34" s="1074" t="s">
        <v>1279</v>
      </c>
      <c r="AX34" s="1120" t="s">
        <v>1587</v>
      </c>
      <c r="BE34" s="1120">
        <v>2032</v>
      </c>
      <c r="BJ34" s="1068" t="s">
        <v>1488</v>
      </c>
      <c r="BL34" s="1068" t="s">
        <v>1488</v>
      </c>
    </row>
    <row customHeight="1" ht="11.25">
      <c r="A35" s="1074" t="s">
        <v>1588</v>
      </c>
      <c r="O35" s="1074" t="s">
        <v>1312</v>
      </c>
      <c r="AX35" s="1120" t="s">
        <v>1589</v>
      </c>
      <c r="AZ35" s="1067" t="s">
        <v>1590</v>
      </c>
      <c r="BE35" s="1120">
        <v>2033</v>
      </c>
      <c r="BL35" s="1068" t="s">
        <v>1591</v>
      </c>
    </row>
    <row customHeight="1" ht="11.25">
      <c r="A36" s="1870" t="s">
        <v>1592</v>
      </c>
      <c r="D36" s="1111" t="s">
        <v>1593</v>
      </c>
      <c r="E36" s="1112" t="s">
        <v>811</v>
      </c>
      <c r="F36" s="1113" t="str">
        <f>INDEX(E37:E41,MATCH(TEMPLATE_SPHERE,F37:F41,0))</f>
        <v>теплоснабжения</v>
      </c>
      <c r="G36" s="1113" t="str">
        <f>INDEX(G37:G41,MATCH(TEMPLATE_SPHERE,F37:F41,0))</f>
        <v>теплоснабжение</v>
      </c>
      <c r="O36" s="1074" t="s">
        <v>1337</v>
      </c>
      <c r="AX36" s="1120" t="s">
        <v>1594</v>
      </c>
      <c r="AZ36" s="1120" t="s">
        <v>1218</v>
      </c>
      <c r="BE36" s="1120">
        <v>2034</v>
      </c>
      <c r="BL36" s="1068" t="s">
        <v>1595</v>
      </c>
    </row>
    <row customHeight="1" ht="11.25">
      <c r="A37" s="1074" t="s">
        <v>1596</v>
      </c>
      <c r="E37" s="407" t="s">
        <v>1597</v>
      </c>
      <c r="F37" s="1114" t="s">
        <v>811</v>
      </c>
      <c r="G37" s="407" t="s">
        <v>1598</v>
      </c>
      <c r="O37" s="1074" t="s">
        <v>1356</v>
      </c>
      <c r="AX37" s="1120" t="s">
        <v>1599</v>
      </c>
      <c r="AZ37" s="1120" t="s">
        <v>1245</v>
      </c>
      <c r="BE37" s="1120">
        <v>2035</v>
      </c>
    </row>
    <row customHeight="1" ht="11.25">
      <c r="A38" s="1074" t="s">
        <v>1600</v>
      </c>
      <c r="E38" s="407" t="s">
        <v>1601</v>
      </c>
      <c r="F38" s="1115" t="s">
        <v>857</v>
      </c>
      <c r="G38" s="407" t="s">
        <v>1602</v>
      </c>
      <c r="O38" s="1074" t="s">
        <v>1373</v>
      </c>
      <c r="AX38" s="1120" t="s">
        <v>1603</v>
      </c>
      <c r="AZ38" s="1120" t="s">
        <v>1280</v>
      </c>
      <c r="BE38" s="1120">
        <v>2036</v>
      </c>
      <c r="BH38" s="1067" t="s">
        <v>1604</v>
      </c>
      <c r="BJ38" s="1067" t="s">
        <v>1605</v>
      </c>
      <c r="BL38" s="1067" t="s">
        <v>1606</v>
      </c>
      <c r="BN38" s="1067" t="s">
        <v>1607</v>
      </c>
    </row>
    <row customHeight="1" ht="11.25">
      <c r="A39" s="1074" t="s">
        <v>1608</v>
      </c>
      <c r="E39" s="407" t="s">
        <v>1609</v>
      </c>
      <c r="F39" s="1115" t="s">
        <v>910</v>
      </c>
      <c r="G39" s="407" t="s">
        <v>1610</v>
      </c>
      <c r="O39" s="1074" t="s">
        <v>1389</v>
      </c>
      <c r="AX39" s="1120" t="s">
        <v>1611</v>
      </c>
      <c r="AZ39" s="1120" t="s">
        <v>1313</v>
      </c>
      <c r="BE39" s="1120">
        <v>2037</v>
      </c>
      <c r="BH39" s="1068" t="s">
        <v>1612</v>
      </c>
      <c r="BJ39" s="1217" t="s">
        <v>1612</v>
      </c>
      <c r="BL39" s="1217" t="s">
        <v>1612</v>
      </c>
      <c r="BN39" s="1068" t="s">
        <v>1613</v>
      </c>
    </row>
    <row customHeight="1" ht="11.25">
      <c r="A40" s="1074" t="s">
        <v>1614</v>
      </c>
      <c r="E40" s="407" t="s">
        <v>1615</v>
      </c>
      <c r="F40" s="1115" t="s">
        <v>897</v>
      </c>
      <c r="G40" s="407" t="s">
        <v>1616</v>
      </c>
      <c r="O40" s="1074" t="s">
        <v>1405</v>
      </c>
      <c r="AX40" s="1120" t="s">
        <v>1617</v>
      </c>
      <c r="BE40" s="1120">
        <v>2038</v>
      </c>
      <c r="BH40" s="1068" t="s">
        <v>1618</v>
      </c>
      <c r="BJ40" s="1217" t="s">
        <v>1031</v>
      </c>
      <c r="BL40" s="1217" t="s">
        <v>1031</v>
      </c>
      <c r="BN40" s="1068" t="s">
        <v>1065</v>
      </c>
    </row>
    <row customHeight="1" ht="11.25">
      <c r="A41" s="1074" t="s">
        <v>1619</v>
      </c>
      <c r="E41" s="407" t="s">
        <v>1620</v>
      </c>
      <c r="F41" s="1115" t="s">
        <v>1621</v>
      </c>
      <c r="G41" s="407" t="s">
        <v>1620</v>
      </c>
      <c r="O41" s="1074" t="s">
        <v>1421</v>
      </c>
      <c r="AX41" s="1120" t="s">
        <v>1622</v>
      </c>
      <c r="AZ41" s="1067" t="s">
        <v>1623</v>
      </c>
      <c r="BE41" s="1120">
        <v>2039</v>
      </c>
      <c r="BH41" s="1068" t="s">
        <v>1624</v>
      </c>
      <c r="BJ41" s="1217" t="s">
        <v>1027</v>
      </c>
      <c r="BL41" s="1217" t="s">
        <v>1027</v>
      </c>
      <c r="BN41" s="1068" t="s">
        <v>1052</v>
      </c>
    </row>
    <row customHeight="1" ht="11.25">
      <c r="A42" s="1074" t="s">
        <v>1625</v>
      </c>
      <c r="AX42" s="1120" t="s">
        <v>1626</v>
      </c>
      <c r="AZ42" s="1120" t="s">
        <v>1217</v>
      </c>
      <c r="BE42" s="1120">
        <v>2040</v>
      </c>
      <c r="BH42" s="1068" t="s">
        <v>1049</v>
      </c>
      <c r="BJ42" s="1217" t="s">
        <v>1029</v>
      </c>
      <c r="BL42" s="1217" t="s">
        <v>1029</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1279</v>
      </c>
      <c r="BE44" s="1120">
        <v>2042</v>
      </c>
      <c r="BH44" s="1068" t="s">
        <v>1637</v>
      </c>
      <c r="BJ44" s="1217" t="s">
        <v>1049</v>
      </c>
      <c r="BL44" s="1217" t="s">
        <v>1049</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1312</v>
      </c>
      <c r="BE45" s="1120">
        <v>2043</v>
      </c>
      <c r="BH45" s="1068" t="s">
        <v>1646</v>
      </c>
      <c r="BJ45" s="1217" t="s">
        <v>1043</v>
      </c>
      <c r="BL45" s="1217" t="s">
        <v>1043</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1337</v>
      </c>
      <c r="BE46" s="1120">
        <v>2044</v>
      </c>
      <c r="BH46" s="1068" t="s">
        <v>1052</v>
      </c>
      <c r="BJ46" s="1217" t="s">
        <v>1033</v>
      </c>
      <c r="BL46" s="1217" t="s">
        <v>1033</v>
      </c>
      <c r="BN46" s="1068" t="s">
        <v>1651</v>
      </c>
    </row>
    <row customHeight="1" ht="11.25">
      <c r="A47" s="1074" t="s">
        <v>1652</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1356</v>
      </c>
      <c r="BE47" s="1120">
        <v>2045</v>
      </c>
      <c r="BH47" s="1068" t="s">
        <v>1627</v>
      </c>
      <c r="BJ47" s="1217" t="s">
        <v>1035</v>
      </c>
      <c r="BL47" s="1217" t="s">
        <v>1035</v>
      </c>
      <c r="BN47" s="1068" t="s">
        <v>1654</v>
      </c>
    </row>
    <row customHeight="1" ht="11.25">
      <c r="A48" s="1074" t="s">
        <v>1655</v>
      </c>
      <c r="E48" s="407" t="s">
        <v>1656</v>
      </c>
      <c r="F48" s="1115" t="s">
        <v>1657</v>
      </c>
      <c r="G48" s="1116" t="str">
        <f>_xlfn.IFERROR(IF(f_year="","01.01."&amp;CURRENT_YEAR,"01.01."&amp;f_year),"01.01."&amp;CURRENT_YEAR)</f>
        <v>01.01.2026</v>
      </c>
      <c r="H48" s="1116" t="str">
        <f>_xlfn.IFERROR(IF(f_year="","31.12."&amp;CURRENT_YEAR,"31.12."&amp;f_year),"31.12."&amp;CURRENT_YEAR)</f>
        <v>31.12.2026</v>
      </c>
      <c r="I48" s="1742">
        <f>IF(f_year="",TRUE,FALSE)</f>
        <v>0</v>
      </c>
      <c r="J48" s="1745" t="s">
        <v>1658</v>
      </c>
      <c r="K48" s="1746"/>
      <c r="AX48" s="1120" t="s">
        <v>1659</v>
      </c>
      <c r="AZ48" s="1120" t="s">
        <v>1373</v>
      </c>
      <c r="BE48" s="1120">
        <v>2046</v>
      </c>
      <c r="BH48" s="1068" t="s">
        <v>1631</v>
      </c>
      <c r="BJ48" s="1217" t="s">
        <v>1037</v>
      </c>
      <c r="BL48" s="1217" t="s">
        <v>1037</v>
      </c>
      <c r="BN48" s="1068" t="s">
        <v>1660</v>
      </c>
    </row>
    <row customHeight="1" ht="11.25">
      <c r="A49" s="1074" t="s">
        <v>1661</v>
      </c>
      <c r="E49" s="407" t="s">
        <v>1662</v>
      </c>
      <c r="F49" s="1115" t="s">
        <v>1663</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1389</v>
      </c>
      <c r="BE49" s="1120">
        <v>2047</v>
      </c>
      <c r="BH49" s="1068" t="s">
        <v>1053</v>
      </c>
      <c r="BJ49" s="1217" t="s">
        <v>1039</v>
      </c>
      <c r="BL49" s="1217" t="s">
        <v>1039</v>
      </c>
    </row>
    <row customHeight="1" ht="11.25">
      <c r="A50" s="1074" t="s">
        <v>16</v>
      </c>
      <c r="E50" s="407" t="s">
        <v>1665</v>
      </c>
      <c r="F50" s="1115" t="s">
        <v>1023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1405</v>
      </c>
      <c r="BE50" s="1120">
        <v>2048</v>
      </c>
      <c r="BH50" s="1068" t="s">
        <v>1638</v>
      </c>
      <c r="BJ50" s="1217" t="s">
        <v>1041</v>
      </c>
      <c r="BL50" s="1217" t="s">
        <v>1041</v>
      </c>
    </row>
    <row customHeight="1" ht="11.25">
      <c r="A51" s="1074" t="s">
        <v>1667</v>
      </c>
      <c r="E51" s="407" t="s">
        <v>1668</v>
      </c>
      <c r="F51" s="1115" t="s">
        <v>1669</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1421</v>
      </c>
      <c r="BE51" s="1120">
        <v>2049</v>
      </c>
      <c r="BH51" s="1068" t="s">
        <v>1647</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1218</v>
      </c>
      <c r="BE52" s="1120">
        <v>2050</v>
      </c>
      <c r="BH52" s="1068" t="s">
        <v>1651</v>
      </c>
      <c r="BJ52" s="1217" t="s">
        <v>1052</v>
      </c>
      <c r="BL52" s="1217" t="s">
        <v>1052</v>
      </c>
    </row>
    <row customHeight="1" ht="11.25">
      <c r="A53" s="1074" t="s">
        <v>1676</v>
      </c>
      <c r="E53" s="407" t="s">
        <v>1677</v>
      </c>
      <c r="F53" s="1115" t="s">
        <v>1677</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1678</v>
      </c>
      <c r="K53" s="1746"/>
      <c r="AX53" s="1120" t="s">
        <v>1679</v>
      </c>
      <c r="BE53" s="1120">
        <v>2051</v>
      </c>
      <c r="BH53" s="1068" t="s">
        <v>1654</v>
      </c>
      <c r="BJ53" s="1217" t="s">
        <v>1627</v>
      </c>
      <c r="BL53" s="1217" t="s">
        <v>1627</v>
      </c>
    </row>
    <row customHeight="1" ht="11.25">
      <c r="A54" s="1074" t="s">
        <v>1680</v>
      </c>
      <c r="AX54" s="1120" t="s">
        <v>1681</v>
      </c>
      <c r="AZ54" s="1067" t="s">
        <v>1682</v>
      </c>
      <c r="BE54" s="1120">
        <v>2052</v>
      </c>
      <c r="BH54" s="1068" t="s">
        <v>1660</v>
      </c>
      <c r="BJ54" s="1217" t="s">
        <v>1631</v>
      </c>
      <c r="BL54" s="1217" t="s">
        <v>1631</v>
      </c>
    </row>
    <row customHeight="1" ht="11.25">
      <c r="A55" s="1074" t="s">
        <v>1683</v>
      </c>
      <c r="AX55" s="1120" t="s">
        <v>1684</v>
      </c>
      <c r="AZ55" s="1120" t="s">
        <v>1220</v>
      </c>
      <c r="BE55" s="1120">
        <v>2053</v>
      </c>
      <c r="BH55" s="1070" t="s">
        <v>22</v>
      </c>
      <c r="BJ55" s="1217" t="s">
        <v>1053</v>
      </c>
      <c r="BL55" s="1217" t="s">
        <v>1053</v>
      </c>
    </row>
    <row customHeight="1" ht="11.25">
      <c r="A56" s="1074" t="s">
        <v>1685</v>
      </c>
      <c r="D56" s="1118" t="s">
        <v>1686</v>
      </c>
      <c r="E56" s="1095" t="s">
        <v>116</v>
      </c>
      <c r="F56" s="1074" t="s">
        <v>1687</v>
      </c>
      <c r="AX56" s="1120" t="s">
        <v>1688</v>
      </c>
      <c r="AZ56" s="1120" t="s">
        <v>1247</v>
      </c>
      <c r="BE56" s="1120">
        <v>2054</v>
      </c>
      <c r="BH56" s="1070" t="s">
        <v>22</v>
      </c>
      <c r="BJ56" s="1217" t="s">
        <v>1638</v>
      </c>
      <c r="BL56" s="1217" t="s">
        <v>1638</v>
      </c>
    </row>
    <row customHeight="1" ht="11.25">
      <c r="A57" s="1074" t="s">
        <v>1689</v>
      </c>
      <c r="D57" s="1118" t="s">
        <v>1690</v>
      </c>
      <c r="E57" s="1095" t="s">
        <v>116</v>
      </c>
      <c r="F57" s="1074" t="s">
        <v>1687</v>
      </c>
      <c r="AX57" s="1120" t="s">
        <v>1691</v>
      </c>
      <c r="AZ57" s="1120" t="s">
        <v>1282</v>
      </c>
      <c r="BE57" s="1120">
        <v>2055</v>
      </c>
      <c r="BJ57" s="1217" t="s">
        <v>1647</v>
      </c>
      <c r="BL57" s="1217" t="s">
        <v>1647</v>
      </c>
    </row>
    <row customHeight="1" ht="11.25">
      <c r="A58" s="1074" t="s">
        <v>1692</v>
      </c>
      <c r="D58" s="1118" t="s">
        <v>1693</v>
      </c>
      <c r="E58" s="1095" t="s">
        <v>116</v>
      </c>
      <c r="F58" s="1074" t="s">
        <v>1687</v>
      </c>
      <c r="AX58" s="1120" t="s">
        <v>1694</v>
      </c>
      <c r="BE58" s="1120">
        <v>2056</v>
      </c>
      <c r="BJ58" s="1217" t="s">
        <v>1651</v>
      </c>
      <c r="BL58" s="1217" t="s">
        <v>1651</v>
      </c>
    </row>
    <row customHeight="1" ht="11.25">
      <c r="A59" s="1074" t="s">
        <v>1695</v>
      </c>
      <c r="D59" s="1118" t="s">
        <v>137</v>
      </c>
      <c r="E59" s="1095" t="s">
        <v>1583</v>
      </c>
      <c r="F59" s="1074" t="s">
        <v>1696</v>
      </c>
      <c r="AX59" s="1120" t="s">
        <v>1697</v>
      </c>
      <c r="AZ59" s="1067" t="s">
        <v>1698</v>
      </c>
      <c r="BE59" s="1120">
        <v>2057</v>
      </c>
      <c r="BJ59" s="1217" t="s">
        <v>1654</v>
      </c>
      <c r="BL59" s="1217" t="s">
        <v>1654</v>
      </c>
    </row>
    <row customHeight="1" ht="11.25">
      <c r="A60" s="1074" t="s">
        <v>1699</v>
      </c>
      <c r="D60" s="1118" t="s">
        <v>1700</v>
      </c>
      <c r="E60" s="1095" t="s">
        <v>1583</v>
      </c>
      <c r="F60" s="1074" t="s">
        <v>1696</v>
      </c>
      <c r="AX60" s="1120" t="s">
        <v>1701</v>
      </c>
      <c r="AZ60" s="1120" t="s">
        <v>1221</v>
      </c>
      <c r="BE60" s="1120">
        <v>2058</v>
      </c>
      <c r="BJ60" s="1217" t="s">
        <v>1660</v>
      </c>
      <c r="BL60" s="1217" t="s">
        <v>1660</v>
      </c>
    </row>
    <row customHeight="1" ht="11.25">
      <c r="A61" s="1074" t="s">
        <v>1702</v>
      </c>
      <c r="D61" s="1118" t="s">
        <v>1703</v>
      </c>
      <c r="E61" s="1095" t="s">
        <v>1583</v>
      </c>
      <c r="F61" s="1074" t="s">
        <v>1696</v>
      </c>
      <c r="AX61" s="1120" t="s">
        <v>1704</v>
      </c>
      <c r="AZ61" s="1120" t="s">
        <v>1248</v>
      </c>
      <c r="BE61" s="1120">
        <v>2059</v>
      </c>
      <c r="BL61" s="1217" t="s">
        <v>1045</v>
      </c>
    </row>
    <row customHeight="1" ht="11.25">
      <c r="A62" s="1074" t="s">
        <v>1705</v>
      </c>
      <c r="D62" s="1118" t="s">
        <v>136</v>
      </c>
      <c r="E62" s="1095">
        <v>30</v>
      </c>
      <c r="F62" s="1074" t="s">
        <v>1696</v>
      </c>
      <c r="AZ62" s="1120" t="s">
        <v>1283</v>
      </c>
      <c r="BE62" s="1120">
        <v>2060</v>
      </c>
      <c r="BL62" s="1217" t="s">
        <v>1047</v>
      </c>
    </row>
    <row customHeight="1" ht="11.25">
      <c r="A63" s="1074" t="s">
        <v>1706</v>
      </c>
      <c r="D63" s="1118" t="s">
        <v>1707</v>
      </c>
      <c r="E63" s="1095">
        <v>30</v>
      </c>
      <c r="F63" s="1074" t="s">
        <v>1696</v>
      </c>
      <c r="AZ63" s="1120" t="s">
        <v>1315</v>
      </c>
      <c r="BE63" s="1120">
        <v>2061</v>
      </c>
    </row>
    <row customHeight="1" ht="11.25">
      <c r="A64" s="1074" t="s">
        <v>1708</v>
      </c>
      <c r="D64" s="1118" t="s">
        <v>1709</v>
      </c>
      <c r="E64" s="1095">
        <v>30</v>
      </c>
      <c r="F64" s="1074" t="s">
        <v>1696</v>
      </c>
      <c r="AZ64" s="1120" t="s">
        <v>1338</v>
      </c>
      <c r="BE64" s="1120">
        <v>2062</v>
      </c>
    </row>
    <row customHeight="1" ht="11.25">
      <c r="A65" s="1074" t="s">
        <v>1710</v>
      </c>
      <c r="D65" s="1074"/>
      <c r="BE65" s="1120">
        <v>2063</v>
      </c>
    </row>
    <row customHeight="1" ht="11.25">
      <c r="A66" s="1074" t="s">
        <v>1711</v>
      </c>
      <c r="AZ66" s="1067" t="s">
        <v>1712</v>
      </c>
      <c r="BE66" s="1120">
        <v>2064</v>
      </c>
    </row>
    <row customHeight="1" ht="11.25">
      <c r="A67" s="1074" t="s">
        <v>1713</v>
      </c>
      <c r="AZ67" s="1120" t="s">
        <v>1222</v>
      </c>
      <c r="BE67" s="1120">
        <v>2065</v>
      </c>
    </row>
    <row customHeight="1" ht="11.25">
      <c r="A68" s="1074" t="s">
        <v>1714</v>
      </c>
      <c r="AZ68" s="1120" t="s">
        <v>1249</v>
      </c>
      <c r="BE68" s="1120">
        <v>2066</v>
      </c>
      <c r="BH68" s="1067" t="s">
        <v>1715</v>
      </c>
      <c r="BJ68" s="1067" t="s">
        <v>1716</v>
      </c>
      <c r="BL68" s="1067" t="s">
        <v>1717</v>
      </c>
      <c r="BN68" s="1067" t="s">
        <v>1718</v>
      </c>
    </row>
    <row customHeight="1" ht="11.25">
      <c r="A69" s="1074" t="s">
        <v>1719</v>
      </c>
      <c r="AZ69" s="1120" t="s">
        <v>1284</v>
      </c>
      <c r="BE69" s="1120">
        <v>2067</v>
      </c>
      <c r="BH69" s="1068" t="s">
        <v>1720</v>
      </c>
      <c r="BI69" s="1117" t="s">
        <v>115</v>
      </c>
      <c r="BJ69" s="1068" t="s">
        <v>1721</v>
      </c>
      <c r="BK69" s="1117" t="s">
        <v>115</v>
      </c>
      <c r="BL69" s="1068" t="s">
        <v>1722</v>
      </c>
      <c r="BM69" s="1070" t="s">
        <v>115</v>
      </c>
      <c r="BN69" s="1068" t="s">
        <v>1723</v>
      </c>
    </row>
    <row customHeight="1" ht="11.25">
      <c r="A70" s="1074" t="s">
        <v>1724</v>
      </c>
      <c r="AZ70" s="1120" t="s">
        <v>1316</v>
      </c>
      <c r="BE70" s="1120">
        <v>2068</v>
      </c>
      <c r="BH70" s="1068" t="s">
        <v>1725</v>
      </c>
      <c r="BJ70" s="1068" t="s">
        <v>1726</v>
      </c>
      <c r="BL70" s="1068" t="s">
        <v>1727</v>
      </c>
      <c r="BN70" s="1068" t="s">
        <v>1728</v>
      </c>
    </row>
    <row customHeight="1" ht="11.25">
      <c r="A71" s="1074" t="s">
        <v>1729</v>
      </c>
      <c r="AZ71" s="1120" t="s">
        <v>1318</v>
      </c>
      <c r="BE71" s="1120">
        <v>2069</v>
      </c>
      <c r="BH71" s="1068" t="s">
        <v>1730</v>
      </c>
      <c r="BI71" s="1117" t="s">
        <v>90</v>
      </c>
      <c r="BJ71" s="1068" t="s">
        <v>1731</v>
      </c>
      <c r="BK71" s="1117" t="s">
        <v>90</v>
      </c>
      <c r="BL71" s="1068" t="s">
        <v>1732</v>
      </c>
      <c r="BM71" s="1070" t="s">
        <v>90</v>
      </c>
      <c r="BN71" s="1068" t="s">
        <v>1733</v>
      </c>
    </row>
    <row customHeight="1" ht="11.25">
      <c r="A72" s="1074" t="s">
        <v>1734</v>
      </c>
      <c r="AZ72" s="1120" t="s">
        <v>19</v>
      </c>
      <c r="BE72" s="1120">
        <v>2070</v>
      </c>
      <c r="BH72" s="1068" t="s">
        <v>1735</v>
      </c>
      <c r="BJ72" s="1068" t="s">
        <v>1735</v>
      </c>
      <c r="BL72" s="1068" t="s">
        <v>1735</v>
      </c>
      <c r="BN72" s="1068" t="s">
        <v>1736</v>
      </c>
    </row>
    <row customHeight="1" ht="11.25">
      <c r="A73" s="1074" t="s">
        <v>1737</v>
      </c>
      <c r="BH73" s="1068" t="s">
        <v>1738</v>
      </c>
      <c r="BI73" s="1117" t="s">
        <v>116</v>
      </c>
      <c r="BJ73" s="1068" t="s">
        <v>1739</v>
      </c>
      <c r="BK73" s="1117" t="s">
        <v>116</v>
      </c>
      <c r="BL73" s="1068" t="s">
        <v>1740</v>
      </c>
      <c r="BM73" s="1070" t="s">
        <v>116</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1231</v>
      </c>
      <c r="BH76" s="1068" t="s">
        <v>1751</v>
      </c>
      <c r="BJ76" s="1068" t="s">
        <v>1752</v>
      </c>
      <c r="BL76" s="1068" t="s">
        <v>1753</v>
      </c>
    </row>
    <row customHeight="1" ht="11.25">
      <c r="A77" s="1074" t="s">
        <v>1754</v>
      </c>
      <c r="AZ77" s="1120" t="s">
        <v>1259</v>
      </c>
    </row>
    <row customHeight="1" ht="11.25">
      <c r="A78" s="1074" t="s">
        <v>1755</v>
      </c>
      <c r="AZ78" s="1120" t="s">
        <v>1291</v>
      </c>
    </row>
    <row customHeight="1" ht="11.25">
      <c r="A79" s="1074" t="s">
        <v>1756</v>
      </c>
      <c r="AZ79" s="1120" t="s">
        <v>1322</v>
      </c>
      <c r="BH79" s="1067" t="s">
        <v>1757</v>
      </c>
      <c r="BJ79" s="1067" t="s">
        <v>1758</v>
      </c>
      <c r="BL79" s="1067" t="s">
        <v>1759</v>
      </c>
    </row>
    <row customHeight="1" ht="11.25">
      <c r="A80" s="1074" t="s">
        <v>1760</v>
      </c>
      <c r="AZ80" s="1120" t="s">
        <v>1343</v>
      </c>
      <c r="BH80" s="1068" t="s">
        <v>1761</v>
      </c>
      <c r="BJ80" s="1068" t="s">
        <v>1762</v>
      </c>
      <c r="BL80" s="1068" t="s">
        <v>1763</v>
      </c>
    </row>
    <row customHeight="1" ht="11.25">
      <c r="A81" s="1074" t="s">
        <v>1764</v>
      </c>
      <c r="AZ81" s="1120" t="s">
        <v>1360</v>
      </c>
      <c r="BH81" s="1068" t="s">
        <v>1765</v>
      </c>
      <c r="BJ81" s="1068" t="s">
        <v>1766</v>
      </c>
      <c r="BL81" s="1068" t="s">
        <v>1767</v>
      </c>
    </row>
    <row customHeight="1" ht="11.25">
      <c r="A82" s="1074" t="s">
        <v>1768</v>
      </c>
      <c r="AZ82" s="1120" t="s">
        <v>1375</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1023</v>
      </c>
    </row>
    <row customHeight="1" ht="11.25">
      <c r="A91" s="1074" t="s">
        <v>1797</v>
      </c>
      <c r="AZ91" s="1120" t="s">
        <v>1059</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575</v>
      </c>
      <c r="BH108" s="1068" t="s">
        <v>1850</v>
      </c>
      <c r="BJ108" s="1068" t="s">
        <v>1851</v>
      </c>
      <c r="BL108" s="1068" t="s">
        <v>1507</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1218</v>
      </c>
    </row>
    <row customHeight="1" ht="11.25">
      <c r="AZ116" s="1901" t="s">
        <v>1839</v>
      </c>
      <c r="BA116" s="1902" t="s">
        <v>1840</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022E8-3E07-5065-A3C8-E23A3E5E12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103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1856</v>
      </c>
      <c r="F13" s="1521" t="s">
        <v>310</v>
      </c>
      <c r="G13" s="474"/>
      <c r="H13" s="1533"/>
      <c r="J13" s="455">
        <v>19</v>
      </c>
    </row>
    <row customHeight="1" ht="19.95">
      <c r="A14" s="502"/>
      <c r="B14" s="502"/>
      <c r="C14" s="457"/>
      <c r="D14" s="1523" t="s">
        <v>712</v>
      </c>
      <c r="E14" s="1524" t="s">
        <v>1857</v>
      </c>
      <c r="F14" s="1526"/>
      <c r="G14" s="1525" t="s">
        <v>1858</v>
      </c>
      <c r="H14" s="1533"/>
      <c r="J14" s="455">
        <v>19</v>
      </c>
    </row>
    <row customHeight="1" ht="19.95">
      <c r="A15" s="502"/>
      <c r="B15" s="502"/>
      <c r="C15" s="457"/>
      <c r="D15" s="1523" t="s">
        <v>311</v>
      </c>
      <c r="E15" s="1524" t="s">
        <v>1859</v>
      </c>
      <c r="F15" s="1526"/>
      <c r="G15" s="1525" t="s">
        <v>1860</v>
      </c>
      <c r="H15" s="1533"/>
      <c r="J15" s="455">
        <v>19</v>
      </c>
    </row>
    <row customHeight="1" ht="24">
      <c r="A16" s="502"/>
      <c r="B16" s="502"/>
      <c r="C16" s="457"/>
      <c r="D16" s="1523" t="s">
        <v>314</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91</v>
      </c>
      <c r="E18" s="1527" t="s">
        <v>1865</v>
      </c>
      <c r="F18" s="1526"/>
      <c r="G18" s="474" t="s">
        <v>1864</v>
      </c>
      <c r="H18" s="1533"/>
      <c r="I18" s="852"/>
      <c r="J18" s="455">
        <v>46</v>
      </c>
    </row>
    <row customHeight="1" ht="23.25">
      <c r="A19" s="502"/>
      <c r="B19" s="502"/>
      <c r="C19" s="457"/>
      <c r="D19" s="1520" t="s">
        <v>116</v>
      </c>
      <c r="E19" s="1527" t="s">
        <v>1866</v>
      </c>
      <c r="F19" s="1521" t="s">
        <v>310</v>
      </c>
      <c r="G19" s="2471" t="s">
        <v>1867</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1868</v>
      </c>
      <c r="F22" s="1526"/>
      <c r="G22" s="474" t="s">
        <v>1869</v>
      </c>
      <c r="H22" s="1532"/>
      <c r="J22" s="501">
        <v>25</v>
      </c>
    </row>
    <row s="501" customFormat="1" customHeight="1" ht="19.95">
      <c r="A23" s="502"/>
      <c r="B23" s="502"/>
      <c r="C23" s="502"/>
      <c r="D23" s="1520" t="s">
        <v>93</v>
      </c>
      <c r="E23" s="1527" t="s">
        <v>1870</v>
      </c>
      <c r="F23" s="1531"/>
      <c r="G23" s="474" t="s">
        <v>1871</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C20E5-4687-3AE8-6478-28F9BB91F8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48</v>
      </c>
      <c r="H1" s="1631" t="s">
        <v>50</v>
      </c>
      <c r="IU1" s="1155" t="s">
        <v>14</v>
      </c>
    </row>
    <row s="1850" customFormat="1" customHeight="1" ht="22.5" hidden="1">
      <c r="A2" s="831"/>
      <c r="B2" s="1160">
        <v>1</v>
      </c>
      <c r="C2" s="1160"/>
      <c r="D2" s="1928" t="s">
        <v>103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1872</v>
      </c>
      <c r="G8" s="1540" t="s">
        <v>48</v>
      </c>
      <c r="H8" s="1540" t="s">
        <v>50</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D8B52-85FD-03EE-405F-AEBCE75828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103</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8DD68-4CF8-C5F8-3778-96445593C0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103</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EEF45-13D8-6458-68FA-E5965DED5FE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103</v>
      </c>
      <c r="E2" s="2127">
        <v>1</v>
      </c>
      <c r="F2" s="2303" t="str">
        <f>IF(region_name="","",region_name)</f>
        <v>Псковская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Псковская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89163-7DF8-8155-85D8-AF94BE469FD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1890</v>
      </c>
      <c r="F9" s="2209"/>
      <c r="G9" s="2209"/>
      <c r="H9" s="2209"/>
      <c r="I9" s="2209"/>
      <c r="M9" s="121">
        <v>28</v>
      </c>
    </row>
    <row customHeight="1" ht="24">
      <c r="D10" s="2209"/>
      <c r="E10" s="127" t="s">
        <v>1891</v>
      </c>
      <c r="F10" s="127" t="s">
        <v>1892</v>
      </c>
      <c r="G10" s="127" t="s">
        <v>1893</v>
      </c>
      <c r="H10" s="127" t="s">
        <v>394</v>
      </c>
      <c r="I10" s="2209"/>
      <c r="M10" s="121">
        <v>23</v>
      </c>
    </row>
    <row customHeight="1" ht="12" hidden="1">
      <c r="D11" s="87" t="s">
        <v>115</v>
      </c>
      <c r="E11" s="87" t="s">
        <v>91</v>
      </c>
      <c r="F11" s="87" t="s">
        <v>116</v>
      </c>
      <c r="G11" s="87" t="s">
        <v>92</v>
      </c>
      <c r="H11" s="87" t="s">
        <v>93</v>
      </c>
      <c r="I11" s="87" t="s">
        <v>117</v>
      </c>
      <c r="M11" s="121">
        <v>0</v>
      </c>
    </row>
    <row s="1823" customFormat="1" customHeight="1" ht="26.25">
      <c r="A12" s="145" t="s">
        <v>90</v>
      </c>
      <c r="B12" s="125" t="s">
        <v>22</v>
      </c>
      <c r="C12" s="126"/>
      <c r="D12" s="128" t="s">
        <v>115</v>
      </c>
      <c r="E12" s="381"/>
      <c r="F12" s="381"/>
      <c r="G12" s="1734" t="s">
        <v>22</v>
      </c>
      <c r="H12" s="382"/>
      <c r="I12" s="2169" t="s">
        <v>1894</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53658-036D-F2CC-10ED-FB8DFFC21F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88</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1898</v>
      </c>
      <c r="J13" s="69">
        <v>12</v>
      </c>
    </row>
    <row customHeight="1" ht="3">
      <c r="J14" s="69">
        <v>3</v>
      </c>
    </row>
    <row customHeight="1" ht="23.25">
      <c r="C15" s="137"/>
      <c r="D15" s="2499" t="s">
        <v>1899</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33A5B-BB58-CD58-8B68-C5DAF89C5F7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1900</v>
      </c>
      <c r="E7" s="2100"/>
      <c r="F7" s="267"/>
      <c r="M7" s="69">
        <v>22</v>
      </c>
    </row>
    <row customHeight="1" ht="3">
      <c r="C8" s="92"/>
      <c r="D8" s="70"/>
      <c r="E8" s="70"/>
      <c r="M8" s="69">
        <v>3</v>
      </c>
    </row>
    <row customHeight="1" ht="16.8">
      <c r="C9" s="92"/>
      <c r="D9" s="105" t="s">
        <v>88</v>
      </c>
      <c r="E9" s="108" t="s">
        <v>291</v>
      </c>
      <c r="M9" s="69">
        <v>16</v>
      </c>
    </row>
    <row customHeight="1" ht="12.75">
      <c r="C10" s="92"/>
      <c r="D10" s="87" t="s">
        <v>115</v>
      </c>
      <c r="E10" s="87" t="s">
        <v>102</v>
      </c>
      <c r="M10" s="69">
        <v>12</v>
      </c>
    </row>
    <row customHeight="1" ht="15" hidden="1">
      <c r="C11" s="92"/>
      <c r="D11" s="113">
        <v>0</v>
      </c>
      <c r="E11" s="149"/>
      <c r="M11" s="69">
        <v>0</v>
      </c>
    </row>
    <row customHeight="1" ht="14.699999999999998">
      <c r="C12" s="92"/>
      <c r="D12" s="109"/>
      <c r="E12" s="107" t="s">
        <v>1898</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4EA18-BAA1-8D38-F2A1-14520F42172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111</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115</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102</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C15D2-F6A5-294F-9758-C16E4C150E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1901</v>
      </c>
      <c r="C2" s="2500"/>
      <c r="D2" s="2500"/>
      <c r="E2" s="268"/>
      <c r="F2" s="89">
        <v>22</v>
      </c>
    </row>
    <row customHeight="1" ht="3">
      <c r="F3" s="89">
        <v>3</v>
      </c>
    </row>
    <row customHeight="1" ht="23.25">
      <c r="B4" s="2614" t="s">
        <v>1902</v>
      </c>
      <c r="C4" s="383" t="s">
        <v>1903</v>
      </c>
      <c r="D4" s="383" t="s">
        <v>1904</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DE9E5-9978-1A88-36E7-37C4E131CE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1905</v>
      </c>
    </row>
    <row r="4" s="264" customFormat="1" customHeight="1" ht="15">
      <c r="C4" s="1816"/>
      <c r="D4" s="113"/>
      <c r="E4" s="377"/>
    </row>
    <row r="6" s="1815" customFormat="1" customHeight="1" ht="17.25">
      <c r="A6" s="1815" t="s">
        <v>1906</v>
      </c>
    </row>
    <row r="8" s="264" customFormat="1" customHeight="1" ht="17.25">
      <c r="C8" s="1817"/>
      <c r="D8" s="113"/>
      <c r="E8" s="114"/>
    </row>
    <row r="11" s="1815" customFormat="1" customHeight="1" ht="17.25">
      <c r="A11" s="1815" t="s">
        <v>1907</v>
      </c>
    </row>
    <row r="13" s="1819" customFormat="1" customHeight="1" ht="15">
      <c r="A13" s="2217">
        <v>1</v>
      </c>
      <c r="B13" s="1160"/>
      <c r="C13" s="801" t="s">
        <v>103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1908</v>
      </c>
    </row>
    <row r="19" s="1850" customFormat="1" customHeight="1" ht="15">
      <c r="A19" s="1882"/>
      <c r="B19" s="1366">
        <v>1</v>
      </c>
      <c r="C19" s="1366"/>
      <c r="D19" s="800" t="s">
        <v>103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1909</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103</v>
      </c>
      <c r="D23" s="2108" t="s">
        <v>115</v>
      </c>
      <c r="E23" s="2109"/>
      <c r="F23" s="2107" t="s">
        <v>19</v>
      </c>
      <c r="G23" s="2557"/>
      <c r="H23" s="2127">
        <v>1</v>
      </c>
      <c r="I23" s="2559" t="str">
        <f>IF(U23="","",INDEX(TERRITORY_MR_LIST,MATCH(U23,TERRITORY_LIST_ID,0)))</f>
        <v/>
      </c>
      <c r="J23" s="2107" t="s">
        <v>19</v>
      </c>
      <c r="K23" s="832"/>
      <c r="L23" s="1782" t="s">
        <v>115</v>
      </c>
      <c r="M23" s="603"/>
      <c r="N23" s="604"/>
      <c r="O23" s="604"/>
      <c r="P23" s="604"/>
      <c r="Q23" s="604"/>
      <c r="R23" s="604"/>
      <c r="S23" s="604"/>
      <c r="T23" s="604"/>
      <c r="U23" s="605"/>
      <c r="V23" s="604"/>
      <c r="W23" s="604"/>
      <c r="X23" s="595"/>
      <c r="Y23" s="595" t="s">
        <v>124</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1910</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103</v>
      </c>
      <c r="H29" s="2103">
        <v>1</v>
      </c>
      <c r="I29" s="2562" t="str">
        <f>IF(U29="","",INDEX(TERRITORY_MR_LIST,MATCH(U29,TERRITORY_LIST_ID,0)))</f>
        <v/>
      </c>
      <c r="J29" s="2107" t="s">
        <v>19</v>
      </c>
      <c r="K29" s="832"/>
      <c r="L29" s="1782" t="s">
        <v>115</v>
      </c>
      <c r="M29" s="603"/>
      <c r="N29" s="604"/>
      <c r="O29" s="604"/>
      <c r="P29" s="604"/>
      <c r="Q29" s="604"/>
      <c r="R29" s="604"/>
      <c r="S29" s="604"/>
      <c r="T29" s="604"/>
      <c r="U29" s="605"/>
      <c r="V29" s="604"/>
      <c r="W29" s="604"/>
      <c r="X29" s="595"/>
      <c r="Y29" s="595" t="s">
        <v>124</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1911</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103</v>
      </c>
      <c r="L34" s="1729" t="s">
        <v>115</v>
      </c>
      <c r="M34" s="811"/>
      <c r="N34" s="812"/>
      <c r="O34" s="604"/>
      <c r="P34" s="604"/>
      <c r="Q34" s="604"/>
      <c r="R34" s="604"/>
      <c r="S34" s="604"/>
      <c r="T34" s="604"/>
      <c r="U34" s="605"/>
      <c r="V34" s="604"/>
      <c r="W34" s="604"/>
      <c r="X34" s="595"/>
      <c r="Y34" s="595" t="s">
        <v>124</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1912</v>
      </c>
    </row>
    <row customHeight="1" ht="11.25"/>
    <row s="455" customFormat="1" customHeight="1" ht="22.5">
      <c r="A39" s="1791"/>
      <c r="B39" s="457"/>
      <c r="C39" s="859"/>
      <c r="D39" s="440"/>
      <c r="E39" s="860"/>
      <c r="F39" s="1812"/>
      <c r="G39" s="1822"/>
      <c r="H39" s="475"/>
    </row>
    <row customHeight="1" ht="11.25"/>
    <row s="1815" customFormat="1" customHeight="1" ht="11.25">
      <c r="A41" s="1815" t="s">
        <v>1913</v>
      </c>
    </row>
    <row customHeight="1" ht="11.25"/>
    <row s="455" customFormat="1" customHeight="1" ht="22.5">
      <c r="A43" s="457"/>
      <c r="B43" s="457"/>
      <c r="C43" s="457"/>
      <c r="D43" s="440"/>
      <c r="E43" s="860"/>
      <c r="F43" s="861"/>
      <c r="G43" s="1822"/>
      <c r="H43" s="475"/>
    </row>
    <row customHeight="1" ht="11.25"/>
    <row s="1815" customFormat="1" customHeight="1" ht="11.25">
      <c r="A45" s="1815" t="s">
        <v>1914</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1915</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1916</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1917</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1918</v>
      </c>
    </row>
    <row r="68" s="1635" customFormat="1" customHeight="1" ht="14.25">
      <c r="A68" s="343"/>
      <c r="B68" s="1160"/>
      <c r="C68" s="376"/>
      <c r="D68" s="1810"/>
      <c r="E68" s="886"/>
      <c r="F68" s="1825"/>
      <c r="G68" s="89"/>
      <c r="I68" s="1624"/>
      <c r="J68" s="1624"/>
    </row>
    <row r="70" s="1815" customFormat="1" customHeight="1" ht="11.25">
      <c r="A70" s="1815" t="s">
        <v>1919</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1920</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1921</v>
      </c>
    </row>
    <row r="75" s="1815" customFormat="1" customHeight="1" ht="11.25">
      <c r="A75" s="1815" t="s">
        <v>1922</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1920</v>
      </c>
    </row>
    <row r="79" s="1815" customFormat="1" customHeight="1" ht="11.25">
      <c r="A79" s="1815" t="s">
        <v>1923</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1924</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1925</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1926</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1927</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1928</v>
      </c>
    </row>
    <row r="101" s="1635" customFormat="1" customHeight="1" ht="11.25">
      <c r="A101" s="1166"/>
      <c r="B101" s="1166"/>
      <c r="C101" s="1166"/>
      <c r="D101" s="1160"/>
      <c r="E101" s="1170"/>
      <c r="F101" s="1829"/>
      <c r="G101" s="1830"/>
      <c r="H101" s="2515" t="s">
        <v>115</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1926</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1929</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1930</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1931</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1932</v>
      </c>
    </row>
    <row r="115" s="1850" customFormat="1" customHeight="1" ht="15">
      <c r="A115" s="623"/>
      <c r="B115" s="624"/>
      <c r="C115" s="624"/>
      <c r="D115" s="2578" t="s">
        <v>115</v>
      </c>
      <c r="E115" s="2377" t="s">
        <v>111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1933</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1933</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1934</v>
      </c>
    </row>
    <row r="127" s="1850" customFormat="1" customHeight="1" ht="15">
      <c r="A127" s="623"/>
      <c r="B127" s="624"/>
      <c r="C127" s="624"/>
      <c r="D127" s="2578" t="s">
        <v>115</v>
      </c>
      <c r="E127" s="2377" t="s">
        <v>111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1933</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1935</v>
      </c>
    </row>
    <row r="139" s="1850" customFormat="1" customHeight="1" ht="45">
      <c r="A139" s="1806"/>
      <c r="B139" s="1160"/>
      <c r="C139" s="412"/>
      <c r="D139" s="89"/>
      <c r="E139" s="2572"/>
      <c r="F139" s="2108" t="s">
        <v>115</v>
      </c>
      <c r="G139" s="2575" t="s">
        <v>22</v>
      </c>
      <c r="H139" s="289"/>
      <c r="I139" s="637" t="s">
        <v>115</v>
      </c>
      <c r="J139" s="1807" t="s">
        <v>1936</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1937</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1938</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1937</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115</v>
      </c>
      <c r="N150" s="1795"/>
      <c r="O150" s="642"/>
      <c r="P150" s="643"/>
      <c r="Q150" s="642"/>
      <c r="R150" s="644">
        <v>0</v>
      </c>
      <c r="S150" s="89"/>
      <c r="T150" s="717"/>
      <c r="U150" s="89"/>
      <c r="V150" s="89"/>
      <c r="AC150" s="89"/>
    </row>
    <row r="152" s="1815" customFormat="1" customHeight="1" ht="17.25">
      <c r="A152" s="1815" t="s">
        <v>1939</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115</v>
      </c>
      <c r="N154" s="2504" t="str">
        <f>IF(Z154="","",INDEX(TERRITORY_MR_LIST,MATCH(Z154,TERRITORY_LIST_ID,0)))</f>
        <v/>
      </c>
      <c r="O154" s="2185" t="s">
        <v>66</v>
      </c>
      <c r="P154" s="2108"/>
      <c r="Q154" s="2108" t="s">
        <v>115</v>
      </c>
      <c r="R154" s="2502" t="s">
        <v>22</v>
      </c>
      <c r="S154" s="2107" t="s">
        <v>66</v>
      </c>
      <c r="T154" s="1811"/>
      <c r="U154" s="1811" t="s">
        <v>115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115</v>
      </c>
      <c r="N160" s="2504" t="str">
        <f>IF(Z160="","",INDEX(TERRITORY_MR_LIST,MATCH(Z160,TERRITORY_LIST_ID,0)))</f>
        <v/>
      </c>
      <c r="O160" s="2185" t="s">
        <v>66</v>
      </c>
      <c r="P160" s="2108"/>
      <c r="Q160" s="2108" t="s">
        <v>115</v>
      </c>
      <c r="R160" s="2502" t="s">
        <v>22</v>
      </c>
      <c r="S160" s="2107" t="s">
        <v>66</v>
      </c>
      <c r="T160" s="1811"/>
      <c r="U160" s="1811" t="s">
        <v>115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115</v>
      </c>
      <c r="N165" s="2504" t="str">
        <f>IF(Z165="","",INDEX(TERRITORY_MR_LIST,MATCH(Z165,TERRITORY_LIST_ID,0)))</f>
        <v/>
      </c>
      <c r="O165" s="2185" t="s">
        <v>66</v>
      </c>
      <c r="P165" s="2108"/>
      <c r="Q165" s="2108" t="s">
        <v>115</v>
      </c>
      <c r="R165" s="2502" t="s">
        <v>22</v>
      </c>
      <c r="S165" s="2107" t="s">
        <v>66</v>
      </c>
      <c r="T165" s="1811"/>
      <c r="U165" s="1811" t="s">
        <v>115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115</v>
      </c>
      <c r="R169" s="2502" t="s">
        <v>22</v>
      </c>
      <c r="S169" s="2107" t="s">
        <v>66</v>
      </c>
      <c r="T169" s="1811"/>
      <c r="U169" s="1811" t="s">
        <v>115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1940</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115</v>
      </c>
      <c r="N176" s="2504" t="str">
        <f>IF(Z176="","",INDEX(TERRITORY_MR_LIST,MATCH(Z176,TERRITORY_LIST_ID,0)))</f>
        <v/>
      </c>
      <c r="O176" s="2185" t="s">
        <v>66</v>
      </c>
      <c r="P176" s="2108"/>
      <c r="Q176" s="2108" t="s">
        <v>115</v>
      </c>
      <c r="R176" s="2502" t="s">
        <v>22</v>
      </c>
      <c r="S176" s="2406" t="s">
        <v>19</v>
      </c>
      <c r="T176" s="1802"/>
      <c r="U176" s="1802" t="s">
        <v>115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115</v>
      </c>
      <c r="N182" s="2504" t="str">
        <f>IF(Z182="","",INDEX(TERRITORY_MR_LIST,MATCH(Z182,TERRITORY_LIST_ID,0)))</f>
        <v/>
      </c>
      <c r="O182" s="2185" t="s">
        <v>66</v>
      </c>
      <c r="P182" s="2108"/>
      <c r="Q182" s="2108" t="s">
        <v>115</v>
      </c>
      <c r="R182" s="2502" t="s">
        <v>22</v>
      </c>
      <c r="S182" s="2406" t="s">
        <v>19</v>
      </c>
      <c r="T182" s="1802"/>
      <c r="U182" s="1802" t="s">
        <v>115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115</v>
      </c>
      <c r="N187" s="2504" t="str">
        <f>IF(Z187="","",INDEX(TERRITORY_MR_LIST,MATCH(Z187,TERRITORY_LIST_ID,0)))</f>
        <v/>
      </c>
      <c r="O187" s="2185" t="s">
        <v>66</v>
      </c>
      <c r="P187" s="2108"/>
      <c r="Q187" s="2108" t="s">
        <v>115</v>
      </c>
      <c r="R187" s="2502" t="s">
        <v>22</v>
      </c>
      <c r="S187" s="2406" t="s">
        <v>19</v>
      </c>
      <c r="T187" s="1802"/>
      <c r="U187" s="1802" t="s">
        <v>115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115</v>
      </c>
      <c r="R191" s="2502" t="s">
        <v>22</v>
      </c>
      <c r="S191" s="2406" t="s">
        <v>19</v>
      </c>
      <c r="T191" s="1802"/>
      <c r="U191" s="1802" t="s">
        <v>115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1941</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115</v>
      </c>
      <c r="P202" s="2517"/>
      <c r="Q202" s="1580"/>
      <c r="R202" s="2185" t="s">
        <v>66</v>
      </c>
      <c r="S202" s="2185" t="s">
        <v>66</v>
      </c>
      <c r="T202" s="1855"/>
      <c r="U202" s="2108" t="s">
        <v>115</v>
      </c>
      <c r="V202" s="2524" t="str">
        <f>IF(AK202="","",INDEX(TERRITORY_MR_LIST,MATCH(AK202,TERRITORY_LIST_ID,0)))</f>
        <v/>
      </c>
      <c r="W202" s="1581"/>
      <c r="X202" s="2185" t="s">
        <v>66</v>
      </c>
      <c r="Y202" s="2185" t="s">
        <v>19</v>
      </c>
      <c r="Z202" s="1564"/>
      <c r="AA202" s="2108" t="s">
        <v>115</v>
      </c>
      <c r="AB202" s="2526"/>
      <c r="AC202" s="1582"/>
      <c r="AD202" s="2185" t="s">
        <v>66</v>
      </c>
      <c r="AE202" s="2185" t="s">
        <v>19</v>
      </c>
      <c r="AF202" s="1562"/>
      <c r="AG202" s="1811" t="s">
        <v>115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1942</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1943</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1944</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2D658-2FFF-5393-D634-EBB88E3A35C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1945</v>
      </c>
      <c r="B1" s="846"/>
      <c r="C1" s="982" t="s">
        <v>1946</v>
      </c>
      <c r="D1" s="980" t="s">
        <v>811</v>
      </c>
      <c r="E1" s="980" t="s">
        <v>857</v>
      </c>
      <c r="F1" s="980" t="s">
        <v>910</v>
      </c>
      <c r="G1" s="980" t="s">
        <v>897</v>
      </c>
      <c r="H1" s="980" t="s">
        <v>1621</v>
      </c>
    </row>
    <row customHeight="1" ht="9">
      <c r="A2" s="983" t="s">
        <v>1947</v>
      </c>
      <c r="B2" s="983"/>
      <c r="C2" s="984" t="str">
        <f>INDEX(TEMPLATE_NUMBER_FORM_LIST,MATCH(TEMPLATE_SPHERE,TEMPLATE_SPHERE_LIST,0))</f>
        <v>16</v>
      </c>
      <c r="D2" s="983" t="s">
        <v>1472</v>
      </c>
      <c r="E2" s="983" t="s">
        <v>155</v>
      </c>
      <c r="F2" s="985" t="s">
        <v>155</v>
      </c>
      <c r="G2" s="983" t="s">
        <v>155</v>
      </c>
      <c r="H2" s="986"/>
    </row>
    <row customHeight="1" ht="63">
      <c r="A3" s="846"/>
      <c r="B3" s="846" t="s">
        <v>115</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1948</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1949</v>
      </c>
      <c r="B4" s="846" t="s">
        <v>102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1950</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1951</v>
      </c>
    </row>
    <row customHeight="1" ht="117">
      <c r="A5" s="846" t="s">
        <v>1952</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1953</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1954</v>
      </c>
    </row>
    <row customHeight="1" ht="90">
      <c r="A6" s="846" t="s">
        <v>1955</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1956</v>
      </c>
      <c r="B7" s="846" t="s">
        <v>116</v>
      </c>
      <c r="C7" s="984" t="str">
        <f>IF(TEMPLATE_SPHERE="HEAT",D7,E7)</f>
        <v>Форма 11. Информация о расходах на капитальный и текущий ремонт основных средств</v>
      </c>
      <c r="D7" s="846" t="s">
        <v>1957</v>
      </c>
      <c r="E7" s="846" t="s">
        <v>1958</v>
      </c>
      <c r="F7" s="986"/>
      <c r="G7" s="986"/>
      <c r="H7" s="986"/>
    </row>
    <row customHeight="1" ht="108">
      <c r="A8" s="846" t="s">
        <v>1959</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1960</v>
      </c>
      <c r="F8" s="986"/>
      <c r="G8" s="986"/>
      <c r="H8" s="986"/>
    </row>
    <row customHeight="1" ht="99">
      <c r="A9" s="846" t="s">
        <v>1961</v>
      </c>
      <c r="B9" s="846"/>
      <c r="C9" s="846" t="s">
        <v>1962</v>
      </c>
      <c r="D9" s="846"/>
      <c r="E9" s="846"/>
      <c r="F9" s="986"/>
      <c r="G9" s="986"/>
      <c r="H9" s="986"/>
    </row>
    <row customHeight="1" ht="126">
      <c r="A10" s="846" t="s">
        <v>1963</v>
      </c>
      <c r="B10" s="846"/>
      <c r="C10" s="846" t="s">
        <v>1964</v>
      </c>
      <c r="D10" s="846"/>
      <c r="E10" s="846"/>
      <c r="F10" s="986"/>
      <c r="G10" s="986"/>
      <c r="H10" s="986"/>
    </row>
    <row customHeight="1" ht="108">
      <c r="A11" s="846" t="s">
        <v>1965</v>
      </c>
      <c r="B11" s="846"/>
      <c r="C11" s="846" t="s">
        <v>1966</v>
      </c>
      <c r="D11" s="846"/>
      <c r="E11" s="846"/>
      <c r="F11" s="986"/>
      <c r="G11" s="986"/>
      <c r="H11" s="986"/>
    </row>
    <row customHeight="1" ht="54">
      <c r="A12" s="846" t="s">
        <v>1967</v>
      </c>
      <c r="B12" s="846"/>
      <c r="C12" s="846" t="s">
        <v>1968</v>
      </c>
      <c r="D12" s="846"/>
      <c r="E12" s="846"/>
      <c r="F12" s="986"/>
      <c r="G12" s="986"/>
      <c r="H12" s="986"/>
    </row>
    <row customHeight="1" ht="45">
      <c r="A13" s="846" t="s">
        <v>1969</v>
      </c>
      <c r="B13" s="846"/>
      <c r="C13" s="846" t="s">
        <v>1970</v>
      </c>
      <c r="D13" s="846"/>
      <c r="E13" s="846"/>
      <c r="F13" s="986"/>
      <c r="G13" s="986"/>
      <c r="H13" s="986"/>
    </row>
    <row customHeight="1" ht="117">
      <c r="A14" s="846" t="s">
        <v>1971</v>
      </c>
      <c r="B14" s="846"/>
      <c r="C14" s="846" t="s">
        <v>1972</v>
      </c>
      <c r="D14" s="846"/>
      <c r="E14" s="846"/>
      <c r="F14" s="986"/>
      <c r="G14" s="986"/>
      <c r="H14" s="986"/>
    </row>
    <row customHeight="1" ht="117">
      <c r="A15" s="846" t="s">
        <v>1973</v>
      </c>
      <c r="B15" s="846"/>
      <c r="C15" s="846" t="s">
        <v>1974</v>
      </c>
      <c r="D15" s="846"/>
      <c r="E15" s="846"/>
      <c r="F15" s="986"/>
      <c r="G15" s="986"/>
      <c r="H15" s="986"/>
    </row>
    <row customHeight="1" ht="63">
      <c r="A16" s="846" t="s">
        <v>1975</v>
      </c>
      <c r="B16" s="846"/>
      <c r="C16" s="846" t="s">
        <v>1976</v>
      </c>
      <c r="D16" s="846"/>
      <c r="E16" s="846"/>
      <c r="F16" s="986"/>
      <c r="G16" s="986"/>
      <c r="H16" s="986"/>
    </row>
    <row customHeight="1" ht="54">
      <c r="A17" s="846" t="s">
        <v>1977</v>
      </c>
      <c r="B17" s="846"/>
      <c r="C17" s="984" t="s">
        <v>1978</v>
      </c>
      <c r="D17" s="846"/>
      <c r="E17" s="846"/>
      <c r="F17" s="986"/>
      <c r="G17" s="986"/>
      <c r="H17" s="986"/>
    </row>
    <row customHeight="1" ht="27">
      <c r="A18" s="846" t="s">
        <v>1979</v>
      </c>
      <c r="B18" s="846"/>
      <c r="C18" s="984" t="s">
        <v>1980</v>
      </c>
      <c r="D18" s="846"/>
      <c r="E18" s="846"/>
      <c r="F18" s="986"/>
      <c r="G18" s="986"/>
      <c r="H18" s="986"/>
    </row>
    <row customHeight="1" ht="54">
      <c r="A19" s="846" t="s">
        <v>1981</v>
      </c>
      <c r="B19" s="846"/>
      <c r="C19" s="984" t="s">
        <v>1982</v>
      </c>
      <c r="D19" s="846"/>
      <c r="E19" s="846"/>
      <c r="F19" s="986"/>
      <c r="G19" s="986"/>
      <c r="H19" s="986"/>
    </row>
    <row customHeight="1" ht="36">
      <c r="A20" s="846" t="s">
        <v>1983</v>
      </c>
      <c r="B20" s="846"/>
      <c r="C20" s="984" t="s">
        <v>1984</v>
      </c>
      <c r="D20" s="846"/>
      <c r="E20" s="846"/>
      <c r="F20" s="986"/>
      <c r="G20" s="986"/>
      <c r="H20" s="986"/>
    </row>
    <row customHeight="1" ht="36">
      <c r="A21" s="846" t="s">
        <v>1985</v>
      </c>
      <c r="B21" s="846"/>
      <c r="C21" s="984" t="s">
        <v>1986</v>
      </c>
      <c r="D21" s="846"/>
      <c r="E21" s="846"/>
      <c r="F21" s="986"/>
      <c r="G21" s="986"/>
      <c r="H21" s="986"/>
    </row>
    <row customHeight="1" ht="27">
      <c r="A22" s="846" t="s">
        <v>1987</v>
      </c>
      <c r="B22" s="846"/>
      <c r="C22" s="984" t="s">
        <v>1988</v>
      </c>
      <c r="D22" s="846"/>
      <c r="E22" s="846"/>
      <c r="F22" s="986"/>
      <c r="G22" s="986"/>
      <c r="H22" s="986"/>
    </row>
    <row customHeight="1" ht="36">
      <c r="A23" s="846" t="s">
        <v>1989</v>
      </c>
      <c r="B23" s="846"/>
      <c r="C23" s="984" t="s">
        <v>1990</v>
      </c>
      <c r="D23" s="846"/>
      <c r="E23" s="846"/>
      <c r="F23" s="986"/>
      <c r="G23" s="986"/>
      <c r="H23" s="986"/>
    </row>
    <row customHeight="1" ht="28.5">
      <c r="A24" s="846" t="s">
        <v>1991</v>
      </c>
      <c r="B24" s="846"/>
      <c r="C24" s="984" t="s">
        <v>1992</v>
      </c>
      <c r="D24" s="846"/>
      <c r="E24" s="846"/>
      <c r="F24" s="986"/>
      <c r="G24" s="986"/>
      <c r="H24" s="986"/>
    </row>
    <row customHeight="1" ht="36">
      <c r="A25" s="846" t="s">
        <v>1993</v>
      </c>
      <c r="B25" s="846"/>
      <c r="C25" s="984" t="s">
        <v>1994</v>
      </c>
      <c r="D25" s="846"/>
      <c r="E25" s="846"/>
      <c r="F25" s="986"/>
      <c r="G25" s="986"/>
      <c r="H25" s="986"/>
    </row>
    <row customHeight="1" ht="27">
      <c r="A26" s="846" t="s">
        <v>1995</v>
      </c>
      <c r="B26" s="846"/>
      <c r="C26" s="984" t="s">
        <v>1996</v>
      </c>
      <c r="D26" s="846"/>
      <c r="E26" s="846"/>
      <c r="F26" s="986"/>
      <c r="G26" s="986"/>
      <c r="H26" s="986"/>
    </row>
    <row customHeight="1" ht="36">
      <c r="A27" s="846" t="s">
        <v>1997</v>
      </c>
      <c r="B27" s="846"/>
      <c r="C27" s="984" t="s">
        <v>1998</v>
      </c>
      <c r="D27" s="846"/>
      <c r="E27" s="846"/>
      <c r="F27" s="986"/>
      <c r="G27" s="986"/>
      <c r="H27" s="986"/>
    </row>
    <row customHeight="1" ht="28.5">
      <c r="A28" s="846" t="s">
        <v>1999</v>
      </c>
      <c r="B28" s="846"/>
      <c r="C28" s="984" t="s">
        <v>2000</v>
      </c>
      <c r="D28" s="846"/>
      <c r="E28" s="846"/>
      <c r="F28" s="986"/>
      <c r="G28" s="986"/>
      <c r="H28" s="986"/>
    </row>
    <row customHeight="1" ht="126">
      <c r="A29" s="846" t="s">
        <v>2001</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2002</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2003</v>
      </c>
    </row>
    <row customHeight="1" ht="36">
      <c r="A30" s="846" t="s">
        <v>2004</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2005</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2006</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2007</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2008</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2009</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2010</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B12D08-03A9-8328-EDD4-6F2BFEC147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2011</v>
      </c>
      <c r="D1" s="898"/>
      <c r="E1" s="898"/>
      <c r="F1" s="898"/>
      <c r="G1" s="898"/>
      <c r="H1" s="898" t="s">
        <v>2012</v>
      </c>
      <c r="I1" s="898"/>
      <c r="J1" s="898"/>
      <c r="K1" s="898"/>
      <c r="L1" s="898"/>
      <c r="M1" s="898" t="s">
        <v>2013</v>
      </c>
      <c r="N1" s="898" t="s">
        <v>2014</v>
      </c>
      <c r="O1" s="2592" t="s">
        <v>2015</v>
      </c>
      <c r="P1" s="2592"/>
      <c r="Q1" s="2592"/>
      <c r="R1" s="2592"/>
      <c r="S1" s="2592"/>
      <c r="T1" s="2592" t="s">
        <v>2013</v>
      </c>
      <c r="U1" s="2592"/>
      <c r="V1" s="2592"/>
      <c r="W1" s="2592"/>
      <c r="X1" s="2592"/>
      <c r="Y1" s="999"/>
      <c r="Z1" s="2592" t="s">
        <v>2016</v>
      </c>
      <c r="AA1" s="2592"/>
      <c r="AB1" s="2592"/>
      <c r="AC1" s="2592"/>
      <c r="AD1" s="2592"/>
    </row>
    <row customHeight="1" ht="18">
      <c r="A2" s="846"/>
      <c r="B2" s="846"/>
      <c r="C2" s="841" t="s">
        <v>811</v>
      </c>
      <c r="D2" s="841" t="s">
        <v>857</v>
      </c>
      <c r="E2" s="841" t="s">
        <v>910</v>
      </c>
      <c r="F2" s="841" t="s">
        <v>897</v>
      </c>
      <c r="G2" s="841" t="s">
        <v>1621</v>
      </c>
      <c r="H2" s="843"/>
      <c r="I2" s="843"/>
      <c r="J2" s="843"/>
      <c r="K2" s="843"/>
      <c r="L2" s="843"/>
      <c r="M2" s="843"/>
      <c r="N2" s="843"/>
      <c r="O2" s="841" t="s">
        <v>811</v>
      </c>
      <c r="P2" s="841" t="s">
        <v>857</v>
      </c>
      <c r="Q2" s="841" t="s">
        <v>897</v>
      </c>
      <c r="R2" s="841" t="s">
        <v>910</v>
      </c>
      <c r="S2" s="841" t="s">
        <v>1621</v>
      </c>
      <c r="T2" s="841" t="s">
        <v>811</v>
      </c>
      <c r="U2" s="841" t="s">
        <v>857</v>
      </c>
      <c r="V2" s="841" t="s">
        <v>897</v>
      </c>
      <c r="W2" s="841" t="s">
        <v>910</v>
      </c>
      <c r="X2" s="841" t="s">
        <v>1621</v>
      </c>
      <c r="Y2" s="841"/>
      <c r="Z2" s="841" t="s">
        <v>811</v>
      </c>
      <c r="AA2" s="850" t="s">
        <v>857</v>
      </c>
      <c r="AB2" s="841" t="s">
        <v>897</v>
      </c>
      <c r="AC2" s="841" t="s">
        <v>910</v>
      </c>
      <c r="AD2" s="841" t="s">
        <v>1621</v>
      </c>
    </row>
    <row customHeight="1" ht="162">
      <c r="A3" s="845" t="s">
        <v>27</v>
      </c>
      <c r="B3" s="845"/>
      <c r="C3" s="2596" t="s">
        <v>2017</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2018</v>
      </c>
      <c r="AA3" s="843" t="s">
        <v>2019</v>
      </c>
      <c r="AB3" s="846" t="s">
        <v>2020</v>
      </c>
      <c r="AC3" s="846" t="s">
        <v>2021</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99</v>
      </c>
      <c r="E11" s="2599" t="s">
        <v>1653</v>
      </c>
      <c r="F11" s="2599" t="s">
        <v>2022</v>
      </c>
      <c r="G11" s="2599"/>
      <c r="H11" s="898" t="s">
        <v>2023</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2024</v>
      </c>
      <c r="U11" s="843" t="s">
        <v>2025</v>
      </c>
      <c r="V11" s="843"/>
      <c r="W11" s="843"/>
      <c r="X11" s="843"/>
      <c r="Y11" s="1000"/>
      <c r="Z11" s="846" t="s">
        <v>2026</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2027</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2028</v>
      </c>
      <c r="U12" s="843" t="s">
        <v>2029</v>
      </c>
      <c r="V12" s="843"/>
      <c r="W12" s="843"/>
      <c r="X12" s="843"/>
      <c r="Y12" s="1000"/>
      <c r="Z12" s="846" t="s">
        <v>2030</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2031</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2032</v>
      </c>
      <c r="U13" s="844" t="s">
        <v>2033</v>
      </c>
      <c r="V13" s="844"/>
      <c r="W13" s="844"/>
      <c r="X13" s="843"/>
      <c r="Y13" s="1000"/>
      <c r="Z13" s="846" t="s">
        <v>2034</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2035</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2036</v>
      </c>
      <c r="AA14" s="849" t="s">
        <v>2036</v>
      </c>
      <c r="AB14" s="846"/>
      <c r="AC14" s="846"/>
      <c r="AD14" s="846"/>
    </row>
    <row customHeight="1" ht="108">
      <c r="A15" s="2593"/>
      <c r="B15" s="899">
        <v>5</v>
      </c>
      <c r="C15" s="2600"/>
      <c r="D15" s="2600"/>
      <c r="E15" s="2600"/>
      <c r="F15" s="2600"/>
      <c r="G15" s="2600"/>
      <c r="H15" s="2594" t="s">
        <v>2037</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2038</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2039</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2039</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2023</v>
      </c>
      <c r="D18" s="967" t="s">
        <v>2023</v>
      </c>
      <c r="E18" s="843" t="s">
        <v>2023</v>
      </c>
      <c r="F18" s="843" t="s">
        <v>2023</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2040</v>
      </c>
      <c r="U18" s="846" t="s">
        <v>2041</v>
      </c>
      <c r="V18" s="846" t="s">
        <v>2042</v>
      </c>
      <c r="W18" s="846" t="s">
        <v>2043</v>
      </c>
      <c r="X18" s="843"/>
      <c r="Y18" s="1000"/>
      <c r="Z18" s="846" t="s">
        <v>2044</v>
      </c>
      <c r="AA18" s="849" t="s">
        <v>2045</v>
      </c>
      <c r="AB18" s="849" t="s">
        <v>2045</v>
      </c>
      <c r="AC18" s="849" t="s">
        <v>2045</v>
      </c>
      <c r="AD18" s="846"/>
    </row>
    <row customHeight="1" ht="36">
      <c r="A19" s="845"/>
      <c r="B19" s="899">
        <v>2</v>
      </c>
      <c r="C19" s="843" t="s">
        <v>2027</v>
      </c>
      <c r="D19" s="967" t="s">
        <v>2027</v>
      </c>
      <c r="E19" s="843" t="s">
        <v>2027</v>
      </c>
      <c r="F19" s="843" t="s">
        <v>2027</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2046</v>
      </c>
      <c r="U19" s="846" t="s">
        <v>2047</v>
      </c>
      <c r="V19" s="846" t="s">
        <v>2048</v>
      </c>
      <c r="W19" s="846" t="s">
        <v>2049</v>
      </c>
      <c r="X19" s="843"/>
      <c r="Y19" s="1000"/>
      <c r="Z19" s="846" t="s">
        <v>2050</v>
      </c>
      <c r="AA19" s="849" t="s">
        <v>2050</v>
      </c>
      <c r="AB19" s="849" t="s">
        <v>2050</v>
      </c>
      <c r="AC19" s="849" t="s">
        <v>2050</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2051</v>
      </c>
      <c r="U20" s="846" t="s">
        <v>2052</v>
      </c>
      <c r="V20" s="846" t="s">
        <v>2053</v>
      </c>
      <c r="W20" s="846" t="s">
        <v>2054</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2055</v>
      </c>
      <c r="U21" s="846"/>
      <c r="V21" s="846"/>
      <c r="W21" s="846"/>
      <c r="X21" s="843"/>
      <c r="Y21" s="1000"/>
      <c r="Z21" s="846" t="s">
        <v>2056</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2057</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2058</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2059</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2060</v>
      </c>
      <c r="U25" s="846" t="s">
        <v>2060</v>
      </c>
      <c r="V25" s="846" t="s">
        <v>2060</v>
      </c>
      <c r="W25" s="846" t="s">
        <v>2060</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2061</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2062</v>
      </c>
      <c r="V26" s="964" t="s">
        <v>2062</v>
      </c>
      <c r="W26" s="964" t="s">
        <v>2062</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2063</v>
      </c>
      <c r="R27" s="957" t="s">
        <v>724</v>
      </c>
      <c r="S27" s="957"/>
      <c r="T27" s="964" t="s">
        <v>2064</v>
      </c>
      <c r="U27" s="964" t="s">
        <v>2064</v>
      </c>
      <c r="V27" s="964" t="s">
        <v>2064</v>
      </c>
      <c r="W27" s="964" t="s">
        <v>2064</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2065</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2066</v>
      </c>
      <c r="V29" s="846"/>
      <c r="W29" s="846" t="s">
        <v>2066</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2067</v>
      </c>
      <c r="U30" s="846" t="s">
        <v>2067</v>
      </c>
      <c r="V30" s="846" t="s">
        <v>2067</v>
      </c>
      <c r="W30" s="846" t="s">
        <v>2067</v>
      </c>
      <c r="X30" s="843"/>
      <c r="Y30" s="1000"/>
      <c r="Z30" s="846"/>
      <c r="AA30" s="849" t="s">
        <v>2068</v>
      </c>
      <c r="AB30" s="849" t="s">
        <v>2068</v>
      </c>
      <c r="AC30" s="849" t="s">
        <v>2068</v>
      </c>
      <c r="AD30" s="846"/>
    </row>
    <row customHeight="1" ht="18">
      <c r="A31" s="845"/>
      <c r="B31" s="899">
        <v>14</v>
      </c>
      <c r="C31" s="843" t="s">
        <v>2069</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2070</v>
      </c>
      <c r="P31" s="957" t="s">
        <v>735</v>
      </c>
      <c r="Q31" s="957" t="s">
        <v>2070</v>
      </c>
      <c r="R31" s="957" t="s">
        <v>735</v>
      </c>
      <c r="S31" s="957"/>
      <c r="T31" s="965" t="s">
        <v>2071</v>
      </c>
      <c r="U31" s="846" t="s">
        <v>2071</v>
      </c>
      <c r="V31" s="846" t="s">
        <v>2071</v>
      </c>
      <c r="W31" s="846" t="s">
        <v>2071</v>
      </c>
      <c r="X31" s="843"/>
      <c r="Y31" s="1000"/>
      <c r="Z31" s="846"/>
      <c r="AA31" s="849"/>
      <c r="AB31" s="849"/>
      <c r="AC31" s="849"/>
      <c r="AD31" s="846"/>
    </row>
    <row customHeight="1" ht="36">
      <c r="A32" s="845"/>
      <c r="B32" s="899">
        <v>15</v>
      </c>
      <c r="C32" s="843" t="s">
        <v>2072</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2073</v>
      </c>
      <c r="P32" s="957" t="s">
        <v>737</v>
      </c>
      <c r="Q32" s="957" t="s">
        <v>2073</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2074</v>
      </c>
      <c r="V32" s="846" t="s">
        <v>2074</v>
      </c>
      <c r="W32" s="846" t="s">
        <v>2074</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2075</v>
      </c>
      <c r="V33" s="846" t="s">
        <v>2075</v>
      </c>
      <c r="W33" s="846" t="s">
        <v>2076</v>
      </c>
      <c r="X33" s="843"/>
      <c r="Y33" s="1000"/>
      <c r="Z33" s="846"/>
      <c r="AA33" s="849" t="s">
        <v>2077</v>
      </c>
      <c r="AB33" s="849" t="s">
        <v>2077</v>
      </c>
      <c r="AC33" s="849" t="s">
        <v>2077</v>
      </c>
      <c r="AD33" s="846"/>
    </row>
    <row customHeight="1" ht="27">
      <c r="A34" s="845"/>
      <c r="B34" s="899">
        <v>17</v>
      </c>
      <c r="C34" s="843" t="s">
        <v>2078</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2079</v>
      </c>
      <c r="P34" s="957" t="s">
        <v>2061</v>
      </c>
      <c r="Q34" s="957" t="s">
        <v>2079</v>
      </c>
      <c r="R34" s="957" t="s">
        <v>2061</v>
      </c>
      <c r="S34" s="957"/>
      <c r="T34" s="966" t="s">
        <v>2080</v>
      </c>
      <c r="U34" s="846" t="s">
        <v>2080</v>
      </c>
      <c r="V34" s="846" t="s">
        <v>2080</v>
      </c>
      <c r="W34" s="846" t="s">
        <v>2081</v>
      </c>
      <c r="X34" s="843"/>
      <c r="Y34" s="1000"/>
      <c r="Z34" s="846"/>
      <c r="AA34" s="849"/>
      <c r="AB34" s="846"/>
      <c r="AC34" s="846"/>
      <c r="AD34" s="846"/>
    </row>
    <row customHeight="1" ht="45">
      <c r="A35" s="845"/>
      <c r="B35" s="899">
        <v>18</v>
      </c>
      <c r="C35" s="843" t="s">
        <v>2082</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2083</v>
      </c>
      <c r="P35" s="957" t="s">
        <v>2063</v>
      </c>
      <c r="Q35" s="957" t="s">
        <v>2083</v>
      </c>
      <c r="R35" s="957" t="s">
        <v>2063</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2084</v>
      </c>
      <c r="V35" s="846" t="s">
        <v>2084</v>
      </c>
      <c r="W35" s="846" t="s">
        <v>2084</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2085</v>
      </c>
      <c r="U36" s="846" t="s">
        <v>2085</v>
      </c>
      <c r="V36" s="846" t="s">
        <v>2085</v>
      </c>
      <c r="W36" s="846" t="s">
        <v>2085</v>
      </c>
      <c r="X36" s="843"/>
      <c r="Y36" s="1000"/>
      <c r="Z36" s="846"/>
      <c r="AA36" s="849"/>
      <c r="AB36" s="846"/>
      <c r="AC36" s="846"/>
      <c r="AD36" s="846"/>
    </row>
    <row customHeight="1" ht="18">
      <c r="A37" s="845"/>
      <c r="B37" s="899">
        <v>20</v>
      </c>
      <c r="C37" s="843" t="s">
        <v>2086</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2087</v>
      </c>
      <c r="P37" s="957" t="s">
        <v>2070</v>
      </c>
      <c r="Q37" s="957" t="s">
        <v>2087</v>
      </c>
      <c r="R37" s="957" t="s">
        <v>2070</v>
      </c>
      <c r="S37" s="957"/>
      <c r="T37" s="964" t="s">
        <v>2088</v>
      </c>
      <c r="U37" s="846" t="s">
        <v>2088</v>
      </c>
      <c r="V37" s="846" t="s">
        <v>2088</v>
      </c>
      <c r="W37" s="846" t="s">
        <v>2088</v>
      </c>
      <c r="X37" s="843"/>
      <c r="Y37" s="1000"/>
      <c r="Z37" s="846"/>
      <c r="AA37" s="849"/>
      <c r="AB37" s="846"/>
      <c r="AC37" s="846"/>
      <c r="AD37" s="846"/>
    </row>
    <row customHeight="1" ht="18">
      <c r="A38" s="845"/>
      <c r="B38" s="899">
        <v>21</v>
      </c>
      <c r="C38" s="843" t="s">
        <v>2089</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2090</v>
      </c>
      <c r="P38" s="957" t="s">
        <v>2073</v>
      </c>
      <c r="Q38" s="957" t="s">
        <v>2090</v>
      </c>
      <c r="R38" s="957" t="s">
        <v>2073</v>
      </c>
      <c r="S38" s="957"/>
      <c r="T38" s="964" t="s">
        <v>2091</v>
      </c>
      <c r="U38" s="846" t="s">
        <v>2091</v>
      </c>
      <c r="V38" s="846" t="s">
        <v>2091</v>
      </c>
      <c r="W38" s="846" t="s">
        <v>2091</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2092</v>
      </c>
      <c r="U39" s="846" t="s">
        <v>2093</v>
      </c>
      <c r="V39" s="846" t="s">
        <v>2094</v>
      </c>
      <c r="W39" s="846" t="s">
        <v>2095</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2096</v>
      </c>
      <c r="P40" s="957" t="s">
        <v>745</v>
      </c>
      <c r="Q40" s="957" t="s">
        <v>2096</v>
      </c>
      <c r="R40" s="957" t="s">
        <v>745</v>
      </c>
      <c r="S40" s="957"/>
      <c r="T40" s="843" t="s">
        <v>2097</v>
      </c>
      <c r="U40" s="843" t="s">
        <v>2097</v>
      </c>
      <c r="V40" s="843" t="s">
        <v>2097</v>
      </c>
      <c r="W40" s="843" t="s">
        <v>2097</v>
      </c>
      <c r="X40" s="843"/>
      <c r="Y40" s="1000"/>
      <c r="Z40" s="846" t="s">
        <v>2098</v>
      </c>
      <c r="AA40" s="849" t="s">
        <v>2098</v>
      </c>
      <c r="AB40" s="849" t="s">
        <v>2098</v>
      </c>
      <c r="AC40" s="849" t="s">
        <v>2098</v>
      </c>
      <c r="AD40" s="846"/>
    </row>
    <row customHeight="1" ht="27">
      <c r="A41" s="845"/>
      <c r="B41" s="899">
        <v>24</v>
      </c>
      <c r="C41" s="843" t="s">
        <v>2099</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2100</v>
      </c>
      <c r="P41" s="957" t="s">
        <v>2087</v>
      </c>
      <c r="Q41" s="957" t="s">
        <v>2100</v>
      </c>
      <c r="R41" s="957" t="s">
        <v>2087</v>
      </c>
      <c r="S41" s="957"/>
      <c r="T41" s="843" t="s">
        <v>2101</v>
      </c>
      <c r="U41" s="843" t="s">
        <v>2101</v>
      </c>
      <c r="V41" s="843" t="s">
        <v>2101</v>
      </c>
      <c r="W41" s="843" t="s">
        <v>2101</v>
      </c>
      <c r="X41" s="843"/>
      <c r="Y41" s="1000"/>
      <c r="Z41" s="846" t="s">
        <v>2102</v>
      </c>
      <c r="AA41" s="846" t="s">
        <v>2102</v>
      </c>
      <c r="AB41" s="846" t="s">
        <v>2102</v>
      </c>
      <c r="AC41" s="846" t="s">
        <v>2102</v>
      </c>
      <c r="AD41" s="846"/>
    </row>
    <row customHeight="1" ht="27">
      <c r="A42" s="845"/>
      <c r="B42" s="899">
        <v>25</v>
      </c>
      <c r="C42" s="843" t="s">
        <v>2103</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2104</v>
      </c>
      <c r="P42" s="957" t="s">
        <v>2090</v>
      </c>
      <c r="Q42" s="957" t="s">
        <v>2104</v>
      </c>
      <c r="R42" s="957" t="s">
        <v>2090</v>
      </c>
      <c r="S42" s="957"/>
      <c r="T42" s="843" t="s">
        <v>2105</v>
      </c>
      <c r="U42" s="843" t="s">
        <v>2105</v>
      </c>
      <c r="V42" s="843" t="s">
        <v>2105</v>
      </c>
      <c r="W42" s="843" t="s">
        <v>2105</v>
      </c>
      <c r="X42" s="843"/>
      <c r="Y42" s="1000"/>
      <c r="Z42" s="846" t="s">
        <v>2106</v>
      </c>
      <c r="AA42" s="846" t="s">
        <v>2106</v>
      </c>
      <c r="AB42" s="846" t="s">
        <v>2106</v>
      </c>
      <c r="AC42" s="846" t="s">
        <v>2106</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2107</v>
      </c>
      <c r="P43" s="957" t="s">
        <v>749</v>
      </c>
      <c r="Q43" s="957" t="s">
        <v>2107</v>
      </c>
      <c r="R43" s="957" t="s">
        <v>749</v>
      </c>
      <c r="S43" s="957"/>
      <c r="T43" s="843" t="s">
        <v>2108</v>
      </c>
      <c r="U43" s="843" t="s">
        <v>2108</v>
      </c>
      <c r="V43" s="843" t="s">
        <v>2108</v>
      </c>
      <c r="W43" s="843" t="s">
        <v>2108</v>
      </c>
      <c r="X43" s="843"/>
      <c r="Y43" s="1000"/>
      <c r="Z43" s="846" t="s">
        <v>2109</v>
      </c>
      <c r="AA43" s="846" t="s">
        <v>2109</v>
      </c>
      <c r="AB43" s="846" t="s">
        <v>2109</v>
      </c>
      <c r="AC43" s="846" t="s">
        <v>2109</v>
      </c>
      <c r="AD43" s="846"/>
    </row>
    <row customHeight="1" ht="27">
      <c r="A44" s="845"/>
      <c r="B44" s="899">
        <v>27</v>
      </c>
      <c r="C44" s="843" t="s">
        <v>2110</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2111</v>
      </c>
      <c r="P44" s="957" t="s">
        <v>2112</v>
      </c>
      <c r="Q44" s="957" t="s">
        <v>2111</v>
      </c>
      <c r="R44" s="957" t="s">
        <v>2112</v>
      </c>
      <c r="S44" s="957"/>
      <c r="T44" s="843" t="s">
        <v>2101</v>
      </c>
      <c r="U44" s="843" t="s">
        <v>2101</v>
      </c>
      <c r="V44" s="843" t="s">
        <v>2101</v>
      </c>
      <c r="W44" s="843" t="s">
        <v>2101</v>
      </c>
      <c r="X44" s="843"/>
      <c r="Y44" s="1000"/>
      <c r="Z44" s="846" t="s">
        <v>2113</v>
      </c>
      <c r="AA44" s="846" t="s">
        <v>2113</v>
      </c>
      <c r="AB44" s="846" t="s">
        <v>2113</v>
      </c>
      <c r="AC44" s="846" t="s">
        <v>2113</v>
      </c>
      <c r="AD44" s="846"/>
    </row>
    <row customHeight="1" ht="27">
      <c r="A45" s="845"/>
      <c r="B45" s="899">
        <v>28</v>
      </c>
      <c r="C45" s="843" t="s">
        <v>2114</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2115</v>
      </c>
      <c r="P45" s="957" t="s">
        <v>2116</v>
      </c>
      <c r="Q45" s="957" t="s">
        <v>2115</v>
      </c>
      <c r="R45" s="957" t="s">
        <v>2116</v>
      </c>
      <c r="S45" s="957"/>
      <c r="T45" s="843" t="s">
        <v>2105</v>
      </c>
      <c r="U45" s="843" t="s">
        <v>2105</v>
      </c>
      <c r="V45" s="843" t="s">
        <v>2105</v>
      </c>
      <c r="W45" s="843" t="s">
        <v>2105</v>
      </c>
      <c r="X45" s="843"/>
      <c r="Y45" s="1000"/>
      <c r="Z45" s="846" t="s">
        <v>2117</v>
      </c>
      <c r="AA45" s="846" t="s">
        <v>2117</v>
      </c>
      <c r="AB45" s="846" t="s">
        <v>2117</v>
      </c>
      <c r="AC45" s="846" t="s">
        <v>2117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2118</v>
      </c>
      <c r="P46" s="957" t="s">
        <v>2096</v>
      </c>
      <c r="Q46" s="957" t="s">
        <v>2118</v>
      </c>
      <c r="R46" s="957" t="s">
        <v>2096</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2119</v>
      </c>
      <c r="V46" s="843" t="s">
        <v>2119</v>
      </c>
      <c r="W46" s="843" t="s">
        <v>2119</v>
      </c>
      <c r="X46" s="843"/>
      <c r="Y46" s="1000"/>
      <c r="Z46" s="846" t="s">
        <v>2120</v>
      </c>
      <c r="AA46" s="846" t="s">
        <v>2121</v>
      </c>
      <c r="AB46" s="846" t="s">
        <v>2121</v>
      </c>
      <c r="AC46" s="846" t="s">
        <v>2121</v>
      </c>
      <c r="AD46" s="846"/>
    </row>
    <row customHeight="1" ht="54">
      <c r="A47" s="845"/>
      <c r="B47" s="899">
        <v>30</v>
      </c>
      <c r="C47" s="843" t="s">
        <v>2122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2123</v>
      </c>
      <c r="P47" s="957" t="s">
        <v>2100</v>
      </c>
      <c r="Q47" s="957" t="s">
        <v>2123</v>
      </c>
      <c r="R47" s="957" t="s">
        <v>2100</v>
      </c>
      <c r="S47" s="957"/>
      <c r="T47" s="843" t="s">
        <v>2124</v>
      </c>
      <c r="U47" s="843" t="s">
        <v>2124</v>
      </c>
      <c r="V47" s="843" t="s">
        <v>2124</v>
      </c>
      <c r="W47" s="843" t="s">
        <v>2124</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2107</v>
      </c>
      <c r="Q48" s="957" t="s">
        <v>2125</v>
      </c>
      <c r="R48" s="957" t="s">
        <v>2107</v>
      </c>
      <c r="S48" s="957"/>
      <c r="T48" s="843"/>
      <c r="U48" s="843" t="s">
        <v>2126</v>
      </c>
      <c r="V48" s="843" t="s">
        <v>2127</v>
      </c>
      <c r="W48" s="843" t="s">
        <v>2127</v>
      </c>
      <c r="X48" s="843"/>
      <c r="Y48" s="1000"/>
      <c r="Z48" s="846"/>
      <c r="AA48" s="849" t="s">
        <v>2121</v>
      </c>
      <c r="AB48" s="849" t="s">
        <v>2121</v>
      </c>
      <c r="AC48" s="849" t="s">
        <v>2121</v>
      </c>
      <c r="AD48" s="846"/>
    </row>
    <row customHeight="1" ht="54">
      <c r="A49" s="845"/>
      <c r="B49" s="899">
        <v>32</v>
      </c>
      <c r="C49" s="843" t="s">
        <v>2128</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2111</v>
      </c>
      <c r="Q49" s="957" t="s">
        <v>2129</v>
      </c>
      <c r="R49" s="957" t="s">
        <v>2111</v>
      </c>
      <c r="S49" s="957"/>
      <c r="T49" s="843"/>
      <c r="U49" s="843" t="s">
        <v>2124</v>
      </c>
      <c r="V49" s="843" t="s">
        <v>2124</v>
      </c>
      <c r="W49" s="843" t="s">
        <v>2124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2125</v>
      </c>
      <c r="P50" s="957" t="s">
        <v>2118</v>
      </c>
      <c r="Q50" s="957" t="s">
        <v>2130</v>
      </c>
      <c r="R50" s="957" t="s">
        <v>2118</v>
      </c>
      <c r="S50" s="957"/>
      <c r="T50" s="843" t="s">
        <v>2131</v>
      </c>
      <c r="U50" s="843" t="s">
        <v>2132</v>
      </c>
      <c r="V50" s="843" t="s">
        <v>2133</v>
      </c>
      <c r="W50" s="843" t="s">
        <v>2134</v>
      </c>
      <c r="X50" s="843"/>
      <c r="Y50" s="1000"/>
      <c r="Z50" s="846" t="s">
        <v>2135</v>
      </c>
      <c r="AA50" s="849" t="s">
        <v>2136</v>
      </c>
      <c r="AB50" s="849" t="s">
        <v>2136</v>
      </c>
      <c r="AC50" s="849" t="s">
        <v>2136</v>
      </c>
      <c r="AD50" s="846"/>
    </row>
    <row customHeight="1" ht="27">
      <c r="A51" s="845"/>
      <c r="B51" s="899">
        <v>34</v>
      </c>
      <c r="C51" s="843" t="s">
        <v>2137</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2138</v>
      </c>
      <c r="U51" s="843"/>
      <c r="V51" s="843"/>
      <c r="W51" s="843"/>
      <c r="X51" s="843"/>
      <c r="Y51" s="1000"/>
      <c r="Z51" s="846"/>
      <c r="AA51" s="849"/>
      <c r="AB51" s="849"/>
      <c r="AC51" s="849"/>
      <c r="AD51" s="846"/>
    </row>
    <row customHeight="1" ht="36">
      <c r="A52" s="845"/>
      <c r="B52" s="899">
        <v>35</v>
      </c>
      <c r="C52" s="843" t="s">
        <v>2031</v>
      </c>
      <c r="D52" s="967" t="s">
        <v>2031</v>
      </c>
      <c r="E52" s="843" t="s">
        <v>2031</v>
      </c>
      <c r="F52" s="843" t="s">
        <v>2031</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2139</v>
      </c>
      <c r="U52" s="843" t="s">
        <v>2140</v>
      </c>
      <c r="V52" s="843" t="s">
        <v>2141</v>
      </c>
      <c r="W52" s="843" t="s">
        <v>2142</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2143</v>
      </c>
      <c r="U53" s="843" t="s">
        <v>2143</v>
      </c>
      <c r="V53" s="843" t="s">
        <v>2143</v>
      </c>
      <c r="W53" s="843" t="s">
        <v>2143</v>
      </c>
      <c r="X53" s="843"/>
      <c r="Y53" s="1000"/>
      <c r="Z53" s="846"/>
      <c r="AA53" s="849"/>
      <c r="AB53" s="846"/>
      <c r="AC53" s="846"/>
      <c r="AD53" s="846"/>
    </row>
    <row customHeight="1" ht="18">
      <c r="A54" s="845"/>
      <c r="B54" s="899">
        <v>37</v>
      </c>
      <c r="C54" s="843" t="s">
        <v>2037</v>
      </c>
      <c r="D54" s="967" t="s">
        <v>2037</v>
      </c>
      <c r="E54" s="843" t="s">
        <v>2037</v>
      </c>
      <c r="F54" s="843" t="s">
        <v>2037</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2144</v>
      </c>
      <c r="V55" s="843" t="s">
        <v>2144</v>
      </c>
      <c r="W55" s="843" t="s">
        <v>2144</v>
      </c>
      <c r="X55" s="843"/>
      <c r="Y55" s="1000"/>
      <c r="Z55" s="846" t="s">
        <v>2145</v>
      </c>
      <c r="AA55" s="846" t="s">
        <v>2145</v>
      </c>
      <c r="AB55" s="846" t="s">
        <v>2145</v>
      </c>
      <c r="AC55" s="846" t="s">
        <v>2145</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2146</v>
      </c>
      <c r="V56" s="843" t="s">
        <v>2146</v>
      </c>
      <c r="W56" s="843" t="s">
        <v>2146</v>
      </c>
      <c r="X56" s="843"/>
      <c r="Y56" s="1000"/>
      <c r="Z56" s="846" t="s">
        <v>762</v>
      </c>
      <c r="AA56" s="846" t="s">
        <v>762</v>
      </c>
      <c r="AB56" s="846" t="s">
        <v>762</v>
      </c>
      <c r="AC56" s="846" t="s">
        <v>762</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2147</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2148</v>
      </c>
      <c r="V57" s="843" t="s">
        <v>2148</v>
      </c>
      <c r="W57" s="843" t="s">
        <v>2148</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2149</v>
      </c>
      <c r="V58" s="843" t="s">
        <v>2149</v>
      </c>
      <c r="W58" s="843" t="s">
        <v>2149</v>
      </c>
      <c r="X58" s="843"/>
      <c r="Y58" s="1000"/>
      <c r="Z58" s="846"/>
      <c r="AA58" s="849"/>
      <c r="AB58" s="846"/>
      <c r="AC58" s="846"/>
      <c r="AD58" s="846"/>
    </row>
    <row customHeight="1" ht="36">
      <c r="A59" s="845"/>
      <c r="B59" s="899">
        <v>42</v>
      </c>
      <c r="C59" s="843">
        <v>3</v>
      </c>
      <c r="D59" s="967" t="s">
        <v>2137</v>
      </c>
      <c r="E59" s="843" t="s">
        <v>2137</v>
      </c>
      <c r="F59" s="843" t="s">
        <v>2137</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2150</v>
      </c>
      <c r="V59" s="843" t="s">
        <v>2151</v>
      </c>
      <c r="W59" s="843" t="s">
        <v>2152</v>
      </c>
      <c r="X59" s="843"/>
      <c r="Y59" s="1000"/>
      <c r="Z59" s="846"/>
      <c r="AA59" s="849"/>
      <c r="AB59" s="846"/>
      <c r="AC59" s="846"/>
      <c r="AD59" s="846"/>
    </row>
    <row customHeight="1" ht="81">
      <c r="A60" s="845"/>
      <c r="B60" s="899">
        <v>43</v>
      </c>
      <c r="C60" s="843" t="s">
        <v>2153</v>
      </c>
      <c r="D60" s="967" t="s">
        <v>2153</v>
      </c>
      <c r="E60" s="843" t="s">
        <v>2153</v>
      </c>
      <c r="F60" s="843" t="s">
        <v>2153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2154</v>
      </c>
      <c r="AA60" s="849" t="s">
        <v>2155</v>
      </c>
      <c r="AB60" s="846" t="s">
        <v>2156</v>
      </c>
      <c r="AC60" s="846" t="s">
        <v>2155</v>
      </c>
      <c r="AD60" s="846"/>
    </row>
    <row customHeight="1" ht="9">
      <c r="A61" s="845"/>
      <c r="B61" s="899">
        <v>44</v>
      </c>
      <c r="C61" s="843"/>
      <c r="D61" s="967" t="s">
        <v>2157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2158</v>
      </c>
      <c r="V61" s="843"/>
      <c r="W61" s="843"/>
      <c r="X61" s="843"/>
      <c r="Y61" s="1000"/>
      <c r="Z61" s="846"/>
      <c r="AA61" s="849"/>
      <c r="AB61" s="846"/>
      <c r="AC61" s="846"/>
      <c r="AD61" s="846"/>
    </row>
    <row customHeight="1" ht="9">
      <c r="A62" s="845"/>
      <c r="B62" s="899">
        <v>45</v>
      </c>
      <c r="C62" s="843"/>
      <c r="D62" s="967" t="s">
        <v>2159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2160</v>
      </c>
      <c r="V62" s="843"/>
      <c r="W62" s="843"/>
      <c r="X62" s="843"/>
      <c r="Y62" s="1000"/>
      <c r="Z62" s="846"/>
      <c r="AA62" s="849"/>
      <c r="AB62" s="846"/>
      <c r="AC62" s="846"/>
      <c r="AD62" s="846"/>
    </row>
    <row customHeight="1" ht="18">
      <c r="A63" s="845"/>
      <c r="B63" s="899">
        <v>46</v>
      </c>
      <c r="C63" s="843"/>
      <c r="D63" s="967" t="s">
        <v>2161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2162</v>
      </c>
      <c r="V63" s="843"/>
      <c r="W63" s="843"/>
      <c r="X63" s="843"/>
      <c r="Y63" s="1000"/>
      <c r="Z63" s="846"/>
      <c r="AA63" s="849"/>
      <c r="AB63" s="846"/>
      <c r="AC63" s="846"/>
      <c r="AD63" s="846"/>
    </row>
    <row customHeight="1" ht="18">
      <c r="A64" s="845"/>
      <c r="B64" s="899">
        <v>47</v>
      </c>
      <c r="C64" s="843"/>
      <c r="D64" s="967" t="s">
        <v>2163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2164</v>
      </c>
      <c r="V64" s="843"/>
      <c r="W64" s="843"/>
      <c r="X64" s="843"/>
      <c r="Y64" s="1000"/>
      <c r="Z64" s="846"/>
      <c r="AA64" s="849" t="s">
        <v>2165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2078</v>
      </c>
      <c r="Q65" s="957"/>
      <c r="R65" s="957"/>
      <c r="S65" s="957"/>
      <c r="T65" s="843"/>
      <c r="U65" s="843" t="s">
        <v>2166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2082</v>
      </c>
      <c r="Q66" s="957"/>
      <c r="R66" s="957"/>
      <c r="S66" s="957"/>
      <c r="T66" s="843"/>
      <c r="U66" s="843" t="s">
        <v>2167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2168</v>
      </c>
      <c r="Q67" s="957"/>
      <c r="R67" s="957"/>
      <c r="S67" s="957"/>
      <c r="T67" s="843"/>
      <c r="U67" s="843" t="s">
        <v>2169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2170</v>
      </c>
      <c r="Q68" s="957"/>
      <c r="R68" s="957"/>
      <c r="S68" s="957"/>
      <c r="T68" s="843"/>
      <c r="U68" s="843" t="s">
        <v>2171</v>
      </c>
      <c r="V68" s="843"/>
      <c r="W68" s="843"/>
      <c r="X68" s="843"/>
      <c r="Y68" s="1000"/>
      <c r="Z68" s="846"/>
      <c r="AA68" s="849"/>
      <c r="AB68" s="846"/>
      <c r="AC68" s="846"/>
      <c r="AD68" s="846"/>
    </row>
    <row customHeight="1" ht="9">
      <c r="A69" s="845"/>
      <c r="B69" s="899">
        <v>52</v>
      </c>
      <c r="C69" s="843"/>
      <c r="D69" s="967" t="s">
        <v>2172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2173</v>
      </c>
      <c r="V69" s="843"/>
      <c r="W69" s="843"/>
      <c r="X69" s="843"/>
      <c r="Y69" s="1000"/>
      <c r="Z69" s="846"/>
      <c r="AA69" s="849"/>
      <c r="AB69" s="846"/>
      <c r="AC69" s="846"/>
      <c r="AD69" s="846"/>
    </row>
    <row customHeight="1" ht="27">
      <c r="A70" s="845"/>
      <c r="B70" s="899">
        <v>53</v>
      </c>
      <c r="C70" s="843"/>
      <c r="D70" s="967"/>
      <c r="E70" s="843" t="s">
        <v>2157</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2174</v>
      </c>
      <c r="W70" s="843"/>
      <c r="X70" s="843"/>
      <c r="Y70" s="1000"/>
      <c r="Z70" s="846"/>
      <c r="AA70" s="849"/>
      <c r="AB70" s="846"/>
      <c r="AC70" s="846"/>
      <c r="AD70" s="846"/>
    </row>
    <row customHeight="1" ht="36">
      <c r="A71" s="845"/>
      <c r="B71" s="899">
        <v>54</v>
      </c>
      <c r="C71" s="843"/>
      <c r="D71" s="967"/>
      <c r="E71" s="843" t="s">
        <v>2159</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2175</v>
      </c>
      <c r="W71" s="843"/>
      <c r="X71" s="843"/>
      <c r="Y71" s="1000"/>
      <c r="Z71" s="846"/>
      <c r="AA71" s="849"/>
      <c r="AB71" s="846"/>
      <c r="AC71" s="846"/>
      <c r="AD71" s="846"/>
    </row>
    <row customHeight="1" ht="27">
      <c r="A72" s="845"/>
      <c r="B72" s="899">
        <v>55</v>
      </c>
      <c r="C72" s="843"/>
      <c r="D72" s="967"/>
      <c r="E72" s="843" t="s">
        <v>2161</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2176</v>
      </c>
      <c r="W72" s="843"/>
      <c r="X72" s="843"/>
      <c r="Y72" s="1000"/>
      <c r="Z72" s="846"/>
      <c r="AA72" s="849"/>
      <c r="AB72" s="846"/>
      <c r="AC72" s="846"/>
      <c r="AD72" s="846"/>
    </row>
    <row customHeight="1" ht="36">
      <c r="A73" s="845"/>
      <c r="B73" s="899">
        <v>56</v>
      </c>
      <c r="C73" s="843"/>
      <c r="D73" s="967"/>
      <c r="E73" s="843" t="s">
        <v>2163</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2177</v>
      </c>
      <c r="W73" s="843"/>
      <c r="X73" s="843"/>
      <c r="Y73" s="1000"/>
      <c r="Z73" s="846"/>
      <c r="AA73" s="849"/>
      <c r="AB73" s="846"/>
      <c r="AC73" s="846"/>
      <c r="AD73" s="846"/>
    </row>
    <row customHeight="1" ht="18">
      <c r="A74" s="845"/>
      <c r="B74" s="899">
        <v>57</v>
      </c>
      <c r="C74" s="843"/>
      <c r="D74" s="967"/>
      <c r="E74" s="843" t="s">
        <v>2172</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2178</v>
      </c>
      <c r="W74" s="843"/>
      <c r="X74" s="843"/>
      <c r="Y74" s="1000"/>
      <c r="Z74" s="846"/>
      <c r="AA74" s="849"/>
      <c r="AB74" s="846"/>
      <c r="AC74" s="846"/>
      <c r="AD74" s="846"/>
    </row>
    <row customHeight="1" ht="18">
      <c r="A75" s="845"/>
      <c r="B75" s="899">
        <v>58</v>
      </c>
      <c r="C75" s="843"/>
      <c r="D75" s="967"/>
      <c r="E75" s="843"/>
      <c r="F75" s="843" t="s">
        <v>2157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2179</v>
      </c>
      <c r="X75" s="843"/>
      <c r="Y75" s="1000"/>
      <c r="Z75" s="846"/>
      <c r="AA75" s="849"/>
      <c r="AB75" s="846"/>
      <c r="AC75" s="846"/>
      <c r="AD75" s="846"/>
    </row>
    <row customHeight="1" ht="36">
      <c r="A76" s="845"/>
      <c r="B76" s="899">
        <v>59</v>
      </c>
      <c r="C76" s="843"/>
      <c r="D76" s="967"/>
      <c r="E76" s="843"/>
      <c r="F76" s="843" t="s">
        <v>2159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2180</v>
      </c>
      <c r="X76" s="843"/>
      <c r="Y76" s="1000"/>
      <c r="Z76" s="846"/>
      <c r="AA76" s="849"/>
      <c r="AB76" s="846"/>
      <c r="AC76" s="846"/>
      <c r="AD76" s="846"/>
    </row>
    <row customHeight="1" ht="18">
      <c r="A77" s="845"/>
      <c r="B77" s="899">
        <v>60</v>
      </c>
      <c r="C77" s="843"/>
      <c r="D77" s="967"/>
      <c r="E77" s="843"/>
      <c r="F77" s="843" t="s">
        <v>2161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2181</v>
      </c>
      <c r="X77" s="843"/>
      <c r="Y77" s="1000"/>
      <c r="Z77" s="846"/>
      <c r="AA77" s="849"/>
      <c r="AB77" s="846"/>
      <c r="AC77" s="846"/>
      <c r="AD77" s="846"/>
    </row>
    <row customHeight="1" ht="72">
      <c r="A78" s="845"/>
      <c r="B78" s="899">
        <v>61</v>
      </c>
      <c r="C78" s="843" t="s">
        <v>2157</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2182</v>
      </c>
      <c r="AA78" s="849"/>
      <c r="AB78" s="846"/>
      <c r="AC78" s="846"/>
      <c r="AD78" s="846"/>
    </row>
    <row customHeight="1" ht="36">
      <c r="A79" s="845"/>
      <c r="B79" s="899">
        <v>62</v>
      </c>
      <c r="C79" s="843" t="s">
        <v>2159</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2183</v>
      </c>
      <c r="U79" s="843"/>
      <c r="V79" s="843"/>
      <c r="W79" s="843"/>
      <c r="X79" s="843"/>
      <c r="Y79" s="1000"/>
      <c r="Z79" s="846" t="s">
        <v>2184</v>
      </c>
      <c r="AA79" s="849"/>
      <c r="AB79" s="846"/>
      <c r="AC79" s="846"/>
      <c r="AD79" s="846"/>
    </row>
    <row customHeight="1" ht="45">
      <c r="A80" s="845"/>
      <c r="B80" s="899">
        <v>63</v>
      </c>
      <c r="C80" s="843" t="s">
        <v>2161</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2185</v>
      </c>
      <c r="U80" s="843"/>
      <c r="V80" s="843"/>
      <c r="W80" s="843"/>
      <c r="X80" s="843"/>
      <c r="Y80" s="1000"/>
      <c r="Z80" s="846" t="s">
        <v>2186</v>
      </c>
      <c r="AA80" s="849"/>
      <c r="AB80" s="846"/>
      <c r="AC80" s="846"/>
      <c r="AD80" s="846"/>
    </row>
    <row customHeight="1" ht="36">
      <c r="A81" s="845"/>
      <c r="B81" s="899">
        <v>64</v>
      </c>
      <c r="C81" s="843" t="s">
        <v>2163</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2069</v>
      </c>
      <c r="P81" s="957"/>
      <c r="Q81" s="957"/>
      <c r="R81" s="957"/>
      <c r="S81" s="957"/>
      <c r="T81" s="843" t="s">
        <v>2187</v>
      </c>
      <c r="U81" s="843"/>
      <c r="V81" s="843"/>
      <c r="W81" s="843"/>
      <c r="X81" s="843"/>
      <c r="Y81" s="1000"/>
      <c r="Z81" s="846" t="s">
        <v>2188</v>
      </c>
      <c r="AA81" s="849"/>
      <c r="AB81" s="846"/>
      <c r="AC81" s="846"/>
      <c r="AD81" s="846"/>
    </row>
    <row customHeight="1" ht="90">
      <c r="A82" s="845"/>
      <c r="B82" s="899">
        <v>65</v>
      </c>
      <c r="C82" s="843" t="s">
        <v>2172</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2189</v>
      </c>
      <c r="U82" s="843"/>
      <c r="V82" s="843"/>
      <c r="W82" s="843"/>
      <c r="X82" s="843"/>
      <c r="Y82" s="1000"/>
      <c r="Z82" s="846" t="s">
        <v>2190</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2078</v>
      </c>
      <c r="P83" s="957"/>
      <c r="Q83" s="957"/>
      <c r="R83" s="957"/>
      <c r="S83" s="957"/>
      <c r="T83" s="843" t="s">
        <v>2191</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2192</v>
      </c>
      <c r="P84" s="957"/>
      <c r="Q84" s="957"/>
      <c r="R84" s="957"/>
      <c r="S84" s="957"/>
      <c r="T84" s="843" t="s">
        <v>2193</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2082</v>
      </c>
      <c r="P85" s="957"/>
      <c r="Q85" s="957"/>
      <c r="R85" s="957"/>
      <c r="S85" s="957"/>
      <c r="T85" s="843" t="s">
        <v>2194</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2195</v>
      </c>
      <c r="P86" s="957"/>
      <c r="Q86" s="957"/>
      <c r="R86" s="957"/>
      <c r="S86" s="957"/>
      <c r="T86" s="843" t="s">
        <v>2196</v>
      </c>
      <c r="U86" s="843"/>
      <c r="V86" s="843"/>
      <c r="W86" s="843"/>
      <c r="X86" s="843"/>
      <c r="Y86" s="1000"/>
      <c r="Z86" s="846"/>
      <c r="AA86" s="849"/>
      <c r="AB86" s="846"/>
      <c r="AC86" s="846"/>
      <c r="AD86" s="846"/>
    </row>
    <row customHeight="1" ht="36">
      <c r="A87" s="845"/>
      <c r="B87" s="899">
        <v>70</v>
      </c>
      <c r="C87" s="843" t="s">
        <v>2197</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2198</v>
      </c>
      <c r="U87" s="843"/>
      <c r="V87" s="843"/>
      <c r="W87" s="843"/>
      <c r="X87" s="843"/>
      <c r="Y87" s="1000"/>
      <c r="Z87" s="846"/>
      <c r="AA87" s="849"/>
      <c r="AB87" s="846"/>
      <c r="AC87" s="846"/>
      <c r="AD87" s="846"/>
    </row>
    <row customHeight="1" ht="18">
      <c r="A88" s="845"/>
      <c r="B88" s="899">
        <v>71</v>
      </c>
      <c r="C88" s="843" t="s">
        <v>2199</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670</v>
      </c>
      <c r="U88" s="843"/>
      <c r="V88" s="843"/>
      <c r="W88" s="843"/>
      <c r="X88" s="843"/>
      <c r="Y88" s="1000"/>
      <c r="Z88" s="846"/>
      <c r="AA88" s="849"/>
      <c r="AB88" s="846"/>
      <c r="AC88" s="846"/>
      <c r="AD88" s="846"/>
    </row>
    <row customHeight="1" ht="18">
      <c r="A89" s="845"/>
      <c r="B89" s="899">
        <v>72</v>
      </c>
      <c r="C89" s="843" t="s">
        <v>2200</v>
      </c>
      <c r="D89" s="967" t="s">
        <v>2197</v>
      </c>
      <c r="E89" s="843" t="s">
        <v>2197</v>
      </c>
      <c r="F89" s="843" t="s">
        <v>2163</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678</v>
      </c>
      <c r="U89" s="843" t="s">
        <v>678</v>
      </c>
      <c r="V89" s="843" t="s">
        <v>678</v>
      </c>
      <c r="W89" s="843" t="s">
        <v>678</v>
      </c>
      <c r="X89" s="843"/>
      <c r="Y89" s="1000"/>
      <c r="Z89" s="846"/>
      <c r="AA89" s="849"/>
      <c r="AB89" s="846"/>
      <c r="AC89" s="846"/>
      <c r="AD89" s="846"/>
    </row>
    <row customHeight="1" ht="27">
      <c r="A90" s="845"/>
      <c r="B90" s="899">
        <v>73</v>
      </c>
      <c r="C90" s="843" t="s">
        <v>2201</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2199</v>
      </c>
      <c r="E91" s="843" t="s">
        <v>2199</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2202</v>
      </c>
      <c r="V91" s="843" t="s">
        <v>2202</v>
      </c>
      <c r="W91" s="843"/>
      <c r="X91" s="843"/>
      <c r="Y91" s="1000"/>
      <c r="Z91" s="846"/>
      <c r="AA91" s="849"/>
      <c r="AB91" s="846"/>
      <c r="AC91" s="846"/>
      <c r="AD91" s="846"/>
    </row>
    <row customHeight="1" ht="27">
      <c r="A92" s="845"/>
      <c r="B92" s="899">
        <v>75</v>
      </c>
      <c r="C92" s="843"/>
      <c r="D92" s="967" t="s">
        <v>2200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2203</v>
      </c>
      <c r="V92" s="843"/>
      <c r="W92" s="843"/>
      <c r="X92" s="843"/>
      <c r="Y92" s="1000"/>
      <c r="Z92" s="846"/>
      <c r="AA92" s="849" t="s">
        <v>2204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2110</v>
      </c>
      <c r="Q93" s="957"/>
      <c r="R93" s="957"/>
      <c r="S93" s="957"/>
      <c r="T93" s="843"/>
      <c r="U93" s="843" t="s">
        <v>2205</v>
      </c>
      <c r="V93" s="843"/>
      <c r="W93" s="843"/>
      <c r="X93" s="843"/>
      <c r="Y93" s="1000"/>
      <c r="Z93" s="846"/>
      <c r="AA93" s="849" t="s">
        <v>2206</v>
      </c>
      <c r="AB93" s="846"/>
      <c r="AC93" s="846"/>
      <c r="AD93" s="846"/>
    </row>
    <row customHeight="1" ht="45">
      <c r="A94" s="845"/>
      <c r="B94" s="899">
        <v>77</v>
      </c>
      <c r="C94" s="843"/>
      <c r="D94" s="967" t="s">
        <v>2201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2207</v>
      </c>
      <c r="V94" s="843"/>
      <c r="W94" s="843"/>
      <c r="X94" s="843"/>
      <c r="Y94" s="1000"/>
      <c r="Z94" s="846"/>
      <c r="AA94" s="849" t="s">
        <v>2208</v>
      </c>
      <c r="AB94" s="846"/>
      <c r="AC94" s="846"/>
      <c r="AD94" s="846"/>
    </row>
    <row customHeight="1" ht="99">
      <c r="A95" s="845"/>
      <c r="B95" s="899">
        <v>78</v>
      </c>
      <c r="C95" s="843" t="s">
        <v>2209</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2210</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2211</v>
      </c>
      <c r="U96" s="843"/>
      <c r="V96" s="843"/>
      <c r="W96" s="843"/>
      <c r="X96" s="843"/>
      <c r="Y96" s="1000"/>
      <c r="Z96" s="846" t="s">
        <v>2212</v>
      </c>
      <c r="AA96" s="849"/>
      <c r="AB96" s="846"/>
      <c r="AC96" s="846"/>
      <c r="AD96" s="846"/>
    </row>
    <row customHeight="1" ht="63">
      <c r="A97" s="845"/>
      <c r="B97" s="899">
        <v>80</v>
      </c>
      <c r="C97" s="843" t="s">
        <v>2213</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2214</v>
      </c>
      <c r="U97" s="843"/>
      <c r="V97" s="843"/>
      <c r="W97" s="843"/>
      <c r="X97" s="843"/>
      <c r="Y97" s="1000"/>
      <c r="Z97" s="846" t="s">
        <v>2215</v>
      </c>
      <c r="AA97" s="849"/>
      <c r="AB97" s="846"/>
      <c r="AC97" s="846"/>
      <c r="AD97" s="846"/>
    </row>
    <row customHeight="1" ht="63">
      <c r="A98" s="845"/>
      <c r="B98" s="899">
        <v>81</v>
      </c>
      <c r="C98" s="843" t="s">
        <v>2216</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2217</v>
      </c>
      <c r="U98" s="843"/>
      <c r="V98" s="843"/>
      <c r="W98" s="843"/>
      <c r="X98" s="843"/>
      <c r="Y98" s="1000"/>
      <c r="Z98" s="846" t="s">
        <v>2215</v>
      </c>
      <c r="AA98" s="849"/>
      <c r="AB98" s="846"/>
      <c r="AC98" s="846"/>
      <c r="AD98" s="846"/>
    </row>
    <row customHeight="1" ht="90">
      <c r="A99" s="845"/>
      <c r="B99" s="899">
        <v>82</v>
      </c>
      <c r="C99" s="843" t="s">
        <v>2218</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2219</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2220</v>
      </c>
      <c r="P100" s="957"/>
      <c r="Q100" s="957"/>
      <c r="R100" s="957"/>
      <c r="S100" s="957"/>
      <c r="T100" s="843" t="s">
        <v>2221</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2222</v>
      </c>
      <c r="P101" s="957"/>
      <c r="Q101" s="957"/>
      <c r="R101" s="957"/>
      <c r="S101" s="957"/>
      <c r="T101" s="843" t="s">
        <v>2223</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2224</v>
      </c>
      <c r="D148" s="843" t="s">
        <v>104</v>
      </c>
      <c r="E148" s="843" t="s">
        <v>1664</v>
      </c>
      <c r="F148" s="843" t="s">
        <v>2225</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AE458-23B8-6128-D7C8-C9E6D6AF57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2228</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2229</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115</v>
      </c>
      <c r="M18" s="1255" t="s">
        <v>102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2231</v>
      </c>
      <c r="B32" s="1363"/>
      <c r="C32" s="1363"/>
      <c r="D32" s="1363"/>
      <c r="E32" s="1363" t="s">
        <v>110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2232</v>
      </c>
      <c r="N35" s="2285"/>
      <c r="O35" s="2285"/>
      <c r="P35" s="2285"/>
      <c r="Q35" s="2285"/>
      <c r="R35" s="2285"/>
      <c r="S35" s="2285"/>
      <c r="T35" s="2285"/>
      <c r="U35" s="2285"/>
      <c r="V35" s="2285"/>
      <c r="W35" s="2285"/>
      <c r="X35" s="2285"/>
      <c r="AD35" s="1155">
        <v>27</v>
      </c>
    </row>
    <row customHeight="1" ht="109.19999999999999">
      <c r="H36" s="537"/>
      <c r="I36" s="1303"/>
      <c r="M36" s="2285" t="s">
        <v>2233</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72FC8-0608-6A8C-91AF-D4BD68015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81948-1C85-5F6C-62B6-A377E9DF9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07F0C-410B-28D8-27CE-C55BA3456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4BFE8-2CB8-4FA6-0BD2-CD43D0B0F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264EE-AD39-358C-0445-1C53435C21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884B8-7828-6FA2-7D08-2831F61B4CA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115</v>
      </c>
      <c r="E11" s="1012" t="s">
        <v>308</v>
      </c>
      <c r="F11" s="1011" t="str">
        <f>IF(region_name="","",region_name)</f>
        <v>Псковская область</v>
      </c>
      <c r="G11" s="1012" t="s">
        <v>309</v>
      </c>
      <c r="H11" s="475"/>
      <c r="J11" s="455">
        <v>0</v>
      </c>
    </row>
    <row customHeight="1" ht="22.5" hidden="1">
      <c r="A12" s="457"/>
      <c r="B12" s="502"/>
      <c r="C12" s="457"/>
      <c r="D12" s="445" t="s">
        <v>115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115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2607018122</v>
      </c>
      <c r="G14" s="1012" t="s">
        <v>313</v>
      </c>
      <c r="H14" s="475"/>
      <c r="J14" s="455">
        <v>0</v>
      </c>
    </row>
    <row customHeight="1" ht="22.5" hidden="1">
      <c r="A15" s="457"/>
      <c r="B15" s="502"/>
      <c r="C15" s="457"/>
      <c r="D15" s="1009" t="s">
        <v>314</v>
      </c>
      <c r="E15" s="1010" t="s">
        <v>315</v>
      </c>
      <c r="F15" s="1011" t="str">
        <f>IF(kpp="","",kpp)</f>
        <v>600402001</v>
      </c>
      <c r="G15" s="1012" t="s">
        <v>316</v>
      </c>
      <c r="H15" s="475"/>
      <c r="J15" s="455">
        <v>0</v>
      </c>
    </row>
    <row customHeight="1" ht="39">
      <c r="A16" s="457"/>
      <c r="B16" s="502"/>
      <c r="C16" s="457"/>
      <c r="D16" s="445" t="s">
        <v>102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7ED6B-9278-0FB8-F0F8-38F819FF6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1122E-BA08-D158-9388-56A7817717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64848-04CC-B24C-417E-5268023D9F9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3C278-364B-0E48-5A08-2D435BB465B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2234</v>
      </c>
      <c r="B1" s="2616" t="s">
        <v>2235</v>
      </c>
      <c r="C1" s="2617" t="s">
        <v>2236</v>
      </c>
      <c r="D1" s="2618"/>
      <c r="E1" s="836" t="s">
        <v>2237</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2001</v>
      </c>
      <c r="D5" s="2625" t="s">
        <v>2238</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EF418-C598-A6F8-CC38-80EAFBC3F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15AE8-A9B8-B408-D24B-03D9B5213B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FBE18-9EC8-3FA8-6368-81C2B7468DE8}"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2239</v>
      </c>
      <c r="B1" s="68" t="s">
        <v>2240</v>
      </c>
      <c r="C1" s="68" t="s">
        <v>2241</v>
      </c>
      <c r="D1" s="68" t="s">
        <v>2242</v>
      </c>
      <c r="E1" s="68" t="s">
        <v>2243</v>
      </c>
      <c r="F1" s="68" t="s">
        <v>2244</v>
      </c>
      <c r="G1" s="68" t="s">
        <v>2245</v>
      </c>
      <c r="H1" s="68" t="s">
        <v>2246</v>
      </c>
      <c r="I1" s="68" t="s">
        <v>2247</v>
      </c>
    </row>
    <row customHeight="1" ht="11.25">
      <c r="A2" s="1850" t="s">
        <v>2248</v>
      </c>
      <c r="B2" s="1850" t="s">
        <v>16</v>
      </c>
      <c r="C2" s="1850" t="s">
        <v>2249</v>
      </c>
      <c r="D2" s="1850" t="s">
        <v>2250</v>
      </c>
      <c r="E2" s="1850" t="s">
        <v>2251</v>
      </c>
      <c r="F2" s="1850" t="s">
        <v>2252</v>
      </c>
      <c r="G2" s="1850" t="s">
        <v>22</v>
      </c>
      <c r="H2" s="1850" t="s">
        <v>22</v>
      </c>
      <c r="I2" s="1850" t="s">
        <v>811</v>
      </c>
    </row>
    <row customHeight="1" ht="11.25">
      <c r="A3" s="1850" t="s">
        <v>2248</v>
      </c>
      <c r="B3" s="1850" t="s">
        <v>16</v>
      </c>
      <c r="C3" s="1850" t="s">
        <v>2253</v>
      </c>
      <c r="D3" s="1850" t="s">
        <v>2254</v>
      </c>
      <c r="E3" s="1850" t="s">
        <v>2255</v>
      </c>
      <c r="F3" s="1850" t="s">
        <v>2256</v>
      </c>
      <c r="G3" s="1850" t="s">
        <v>2257</v>
      </c>
      <c r="H3" s="1850" t="s">
        <v>22</v>
      </c>
      <c r="I3" s="1850" t="s">
        <v>811</v>
      </c>
    </row>
    <row customHeight="1" ht="11.25">
      <c r="A4" s="1850" t="s">
        <v>2248</v>
      </c>
      <c r="B4" s="1850" t="s">
        <v>16</v>
      </c>
      <c r="C4" s="1850" t="s">
        <v>2258</v>
      </c>
      <c r="D4" s="1850" t="s">
        <v>2259</v>
      </c>
      <c r="E4" s="1850" t="s">
        <v>2260</v>
      </c>
      <c r="F4" s="1850" t="s">
        <v>2261</v>
      </c>
      <c r="G4" s="1850" t="s">
        <v>2262</v>
      </c>
      <c r="H4" s="1850" t="s">
        <v>22</v>
      </c>
      <c r="I4" s="1850" t="s">
        <v>811</v>
      </c>
    </row>
    <row customHeight="1" ht="11.25">
      <c r="A5" s="1850" t="s">
        <v>2248</v>
      </c>
      <c r="B5" s="1850" t="s">
        <v>16</v>
      </c>
      <c r="C5" s="1850" t="s">
        <v>2263</v>
      </c>
      <c r="D5" s="1850" t="s">
        <v>2264</v>
      </c>
      <c r="E5" s="1850" t="s">
        <v>2265</v>
      </c>
      <c r="F5" s="1850" t="s">
        <v>2256</v>
      </c>
      <c r="G5" s="1850" t="s">
        <v>22</v>
      </c>
      <c r="H5" s="1850" t="s">
        <v>22</v>
      </c>
      <c r="I5" s="1850" t="s">
        <v>811</v>
      </c>
    </row>
    <row customHeight="1" ht="11.25">
      <c r="A6" s="1850" t="s">
        <v>2248</v>
      </c>
      <c r="B6" s="1850" t="s">
        <v>16</v>
      </c>
      <c r="C6" s="1850" t="s">
        <v>2266</v>
      </c>
      <c r="D6" s="1850" t="s">
        <v>2267</v>
      </c>
      <c r="E6" s="1850" t="s">
        <v>2268</v>
      </c>
      <c r="F6" s="1850" t="s">
        <v>2256</v>
      </c>
      <c r="G6" s="1850" t="s">
        <v>2269</v>
      </c>
      <c r="H6" s="1850" t="s">
        <v>22</v>
      </c>
      <c r="I6" s="1850" t="s">
        <v>811</v>
      </c>
    </row>
    <row customHeight="1" ht="11.25">
      <c r="A7" s="1850" t="s">
        <v>2248</v>
      </c>
      <c r="B7" s="1850" t="s">
        <v>16</v>
      </c>
      <c r="C7" s="1850" t="s">
        <v>2270</v>
      </c>
      <c r="D7" s="1850" t="s">
        <v>2271</v>
      </c>
      <c r="E7" s="1850" t="s">
        <v>2272</v>
      </c>
      <c r="F7" s="1850" t="s">
        <v>2273</v>
      </c>
      <c r="G7" s="1850" t="s">
        <v>2274</v>
      </c>
      <c r="H7" s="1850" t="s">
        <v>22</v>
      </c>
      <c r="I7" s="1850" t="s">
        <v>811</v>
      </c>
    </row>
    <row customHeight="1" ht="11.25">
      <c r="A8" s="1850" t="s">
        <v>2248</v>
      </c>
      <c r="B8" s="1850" t="s">
        <v>16</v>
      </c>
      <c r="C8" s="1850" t="s">
        <v>2275</v>
      </c>
      <c r="D8" s="1850" t="s">
        <v>2276</v>
      </c>
      <c r="E8" s="1850" t="s">
        <v>2277</v>
      </c>
      <c r="F8" s="1850" t="s">
        <v>2278</v>
      </c>
      <c r="G8" s="1850" t="s">
        <v>2279</v>
      </c>
      <c r="H8" s="1850" t="s">
        <v>22</v>
      </c>
      <c r="I8" s="1850" t="s">
        <v>811</v>
      </c>
    </row>
    <row customHeight="1" ht="11.25">
      <c r="A9" s="1850" t="s">
        <v>2248</v>
      </c>
      <c r="B9" s="1850" t="s">
        <v>16</v>
      </c>
      <c r="C9" s="1850" t="s">
        <v>2280</v>
      </c>
      <c r="D9" s="1850" t="s">
        <v>2281</v>
      </c>
      <c r="E9" s="1850" t="s">
        <v>2277</v>
      </c>
      <c r="F9" s="1850" t="s">
        <v>2282</v>
      </c>
      <c r="G9" s="1850" t="s">
        <v>22</v>
      </c>
      <c r="H9" s="1850" t="s">
        <v>22</v>
      </c>
      <c r="I9" s="1850" t="s">
        <v>811</v>
      </c>
    </row>
    <row customHeight="1" ht="11.25">
      <c r="A10" s="1850" t="s">
        <v>2248</v>
      </c>
      <c r="B10" s="1850" t="s">
        <v>16</v>
      </c>
      <c r="C10" s="1850" t="s">
        <v>2283</v>
      </c>
      <c r="D10" s="1850" t="s">
        <v>2284</v>
      </c>
      <c r="E10" s="1850" t="s">
        <v>2285</v>
      </c>
      <c r="F10" s="1850" t="s">
        <v>2286</v>
      </c>
      <c r="G10" s="1850" t="s">
        <v>2287</v>
      </c>
      <c r="H10" s="1850" t="s">
        <v>22</v>
      </c>
      <c r="I10" s="1850" t="s">
        <v>811</v>
      </c>
    </row>
    <row customHeight="1" ht="11.25">
      <c r="A11" s="1850" t="s">
        <v>2248</v>
      </c>
      <c r="B11" s="1850" t="s">
        <v>16</v>
      </c>
      <c r="C11" s="1850" t="s">
        <v>2288</v>
      </c>
      <c r="D11" s="1850" t="s">
        <v>2289</v>
      </c>
      <c r="E11" s="1850" t="s">
        <v>2290</v>
      </c>
      <c r="F11" s="1850" t="s">
        <v>2256</v>
      </c>
      <c r="G11" s="1850" t="s">
        <v>2291</v>
      </c>
      <c r="H11" s="1850" t="s">
        <v>22</v>
      </c>
      <c r="I11" s="1850" t="s">
        <v>811</v>
      </c>
    </row>
    <row customHeight="1" ht="11.25">
      <c r="A12" s="1850" t="s">
        <v>2248</v>
      </c>
      <c r="B12" s="1850" t="s">
        <v>16</v>
      </c>
      <c r="C12" s="1850" t="s">
        <v>2292</v>
      </c>
      <c r="D12" s="1850" t="s">
        <v>2293</v>
      </c>
      <c r="E12" s="1850" t="s">
        <v>2294</v>
      </c>
      <c r="F12" s="1850" t="s">
        <v>2295</v>
      </c>
      <c r="G12" s="1850" t="s">
        <v>2296</v>
      </c>
      <c r="H12" s="1850" t="s">
        <v>22</v>
      </c>
      <c r="I12" s="1850" t="s">
        <v>811</v>
      </c>
    </row>
    <row customHeight="1" ht="11.25">
      <c r="A13" s="1850" t="s">
        <v>2248</v>
      </c>
      <c r="B13" s="1850" t="s">
        <v>16</v>
      </c>
      <c r="C13" s="1850" t="s">
        <v>2297</v>
      </c>
      <c r="D13" s="1850" t="s">
        <v>2298</v>
      </c>
      <c r="E13" s="1850" t="s">
        <v>2299</v>
      </c>
      <c r="F13" s="1850" t="s">
        <v>2300</v>
      </c>
      <c r="G13" s="1850" t="s">
        <v>2301</v>
      </c>
      <c r="H13" s="1850" t="s">
        <v>22</v>
      </c>
      <c r="I13" s="1850" t="s">
        <v>811</v>
      </c>
    </row>
    <row customHeight="1" ht="11.25">
      <c r="A14" s="1850" t="s">
        <v>2248</v>
      </c>
      <c r="B14" s="1850" t="s">
        <v>16</v>
      </c>
      <c r="C14" s="1850" t="s">
        <v>2302</v>
      </c>
      <c r="D14" s="1850" t="s">
        <v>2303</v>
      </c>
      <c r="E14" s="1850" t="s">
        <v>2304</v>
      </c>
      <c r="F14" s="1850" t="s">
        <v>2305</v>
      </c>
      <c r="G14" s="1850" t="s">
        <v>2306</v>
      </c>
      <c r="H14" s="1850" t="s">
        <v>22</v>
      </c>
      <c r="I14" s="1850" t="s">
        <v>811</v>
      </c>
    </row>
    <row customHeight="1" ht="11.25">
      <c r="A15" s="1850" t="s">
        <v>2248</v>
      </c>
      <c r="B15" s="1850" t="s">
        <v>16</v>
      </c>
      <c r="C15" s="1850" t="s">
        <v>22</v>
      </c>
      <c r="D15" s="1850" t="s">
        <v>2307</v>
      </c>
      <c r="E15" s="1850" t="s">
        <v>2308</v>
      </c>
      <c r="F15" s="1850" t="s">
        <v>2256</v>
      </c>
      <c r="G15" s="1850" t="s">
        <v>22</v>
      </c>
      <c r="H15" s="1850" t="s">
        <v>22</v>
      </c>
      <c r="I15" s="1850" t="s">
        <v>811</v>
      </c>
    </row>
    <row customHeight="1" ht="11.25">
      <c r="A16" s="1850" t="s">
        <v>2248</v>
      </c>
      <c r="B16" s="1850" t="s">
        <v>16</v>
      </c>
      <c r="C16" s="1850" t="s">
        <v>2309</v>
      </c>
      <c r="D16" s="1850" t="s">
        <v>2310</v>
      </c>
      <c r="E16" s="1850" t="s">
        <v>2311</v>
      </c>
      <c r="F16" s="1850" t="s">
        <v>2312</v>
      </c>
      <c r="G16" s="1850" t="s">
        <v>2313</v>
      </c>
      <c r="H16" s="1850" t="s">
        <v>22</v>
      </c>
      <c r="I16" s="1850" t="s">
        <v>811</v>
      </c>
    </row>
    <row customHeight="1" ht="11.25">
      <c r="A17" s="1850" t="s">
        <v>2248</v>
      </c>
      <c r="B17" s="1850" t="s">
        <v>16</v>
      </c>
      <c r="C17" s="1850" t="s">
        <v>2314</v>
      </c>
      <c r="D17" s="1850" t="s">
        <v>2315</v>
      </c>
      <c r="E17" s="1850" t="s">
        <v>2316</v>
      </c>
      <c r="F17" s="1850" t="s">
        <v>2317</v>
      </c>
      <c r="G17" s="1850" t="s">
        <v>2318</v>
      </c>
      <c r="H17" s="1850" t="s">
        <v>22</v>
      </c>
      <c r="I17" s="1850" t="s">
        <v>811</v>
      </c>
    </row>
    <row customHeight="1" ht="11.25">
      <c r="A18" s="1850" t="s">
        <v>2248</v>
      </c>
      <c r="B18" s="1850" t="s">
        <v>16</v>
      </c>
      <c r="C18" s="1850" t="s">
        <v>2319</v>
      </c>
      <c r="D18" s="1850" t="s">
        <v>2320</v>
      </c>
      <c r="E18" s="1850" t="s">
        <v>2321</v>
      </c>
      <c r="F18" s="1850" t="s">
        <v>2256</v>
      </c>
      <c r="G18" s="1850" t="s">
        <v>2322</v>
      </c>
      <c r="H18" s="1850" t="s">
        <v>22</v>
      </c>
      <c r="I18" s="1850" t="s">
        <v>811</v>
      </c>
    </row>
    <row customHeight="1" ht="11.25">
      <c r="A19" s="1850" t="s">
        <v>2248</v>
      </c>
      <c r="B19" s="1850" t="s">
        <v>16</v>
      </c>
      <c r="C19" s="1850" t="s">
        <v>2323</v>
      </c>
      <c r="D19" s="1850" t="s">
        <v>2324</v>
      </c>
      <c r="E19" s="1850" t="s">
        <v>2325</v>
      </c>
      <c r="F19" s="1850" t="s">
        <v>2326</v>
      </c>
      <c r="G19" s="1850" t="s">
        <v>2327</v>
      </c>
      <c r="H19" s="1850" t="s">
        <v>22</v>
      </c>
      <c r="I19" s="1850" t="s">
        <v>811</v>
      </c>
    </row>
    <row customHeight="1" ht="11.25">
      <c r="A20" s="1850" t="s">
        <v>2248</v>
      </c>
      <c r="B20" s="1850" t="s">
        <v>16</v>
      </c>
      <c r="C20" s="1850" t="s">
        <v>2328</v>
      </c>
      <c r="D20" s="1850" t="s">
        <v>2329</v>
      </c>
      <c r="E20" s="1850" t="s">
        <v>2330</v>
      </c>
      <c r="F20" s="1850" t="s">
        <v>2331</v>
      </c>
      <c r="G20" s="1850" t="s">
        <v>2332</v>
      </c>
      <c r="H20" s="1850" t="s">
        <v>22</v>
      </c>
      <c r="I20" s="1850" t="s">
        <v>811</v>
      </c>
    </row>
    <row customHeight="1" ht="11.25">
      <c r="A21" s="1850" t="s">
        <v>2248</v>
      </c>
      <c r="B21" s="1850" t="s">
        <v>16</v>
      </c>
      <c r="C21" s="1850" t="s">
        <v>2333</v>
      </c>
      <c r="D21" s="1850" t="s">
        <v>2334</v>
      </c>
      <c r="E21" s="1850" t="s">
        <v>2335</v>
      </c>
      <c r="F21" s="1850" t="s">
        <v>2336</v>
      </c>
      <c r="G21" s="1850" t="s">
        <v>2337</v>
      </c>
      <c r="H21" s="1850" t="s">
        <v>22</v>
      </c>
      <c r="I21" s="1850" t="s">
        <v>811</v>
      </c>
    </row>
    <row customHeight="1" ht="11.25">
      <c r="A22" s="1850" t="s">
        <v>2248</v>
      </c>
      <c r="B22" s="1850" t="s">
        <v>16</v>
      </c>
      <c r="C22" s="1850" t="s">
        <v>2338</v>
      </c>
      <c r="D22" s="1850" t="s">
        <v>2339</v>
      </c>
      <c r="E22" s="1850" t="s">
        <v>2340</v>
      </c>
      <c r="F22" s="1850" t="s">
        <v>2341</v>
      </c>
      <c r="G22" s="1850" t="s">
        <v>2342</v>
      </c>
      <c r="H22" s="1850" t="s">
        <v>22</v>
      </c>
      <c r="I22" s="1850" t="s">
        <v>811</v>
      </c>
    </row>
    <row customHeight="1" ht="11.25">
      <c r="A23" s="1850" t="s">
        <v>2248</v>
      </c>
      <c r="B23" s="1850" t="s">
        <v>16</v>
      </c>
      <c r="C23" s="1850" t="s">
        <v>2343</v>
      </c>
      <c r="D23" s="1850" t="s">
        <v>2344</v>
      </c>
      <c r="E23" s="1850" t="s">
        <v>2345</v>
      </c>
      <c r="F23" s="1850" t="s">
        <v>2346</v>
      </c>
      <c r="G23" s="1850" t="s">
        <v>2347</v>
      </c>
      <c r="H23" s="1850" t="s">
        <v>22</v>
      </c>
      <c r="I23" s="1850" t="s">
        <v>811</v>
      </c>
    </row>
    <row customHeight="1" ht="11.25">
      <c r="A24" s="1850" t="s">
        <v>2248</v>
      </c>
      <c r="B24" s="1850" t="s">
        <v>16</v>
      </c>
      <c r="C24" s="1850" t="s">
        <v>2348</v>
      </c>
      <c r="D24" s="1850" t="s">
        <v>2349</v>
      </c>
      <c r="E24" s="1850" t="s">
        <v>2350</v>
      </c>
      <c r="F24" s="1850" t="s">
        <v>2351</v>
      </c>
      <c r="G24" s="1850" t="s">
        <v>2352</v>
      </c>
      <c r="H24" s="1850" t="s">
        <v>22</v>
      </c>
      <c r="I24" s="1850" t="s">
        <v>811</v>
      </c>
    </row>
    <row customHeight="1" ht="11.25">
      <c r="A25" s="1850" t="s">
        <v>2248</v>
      </c>
      <c r="B25" s="1850" t="s">
        <v>16</v>
      </c>
      <c r="C25" s="1850" t="s">
        <v>2353</v>
      </c>
      <c r="D25" s="1850" t="s">
        <v>2354</v>
      </c>
      <c r="E25" s="1850" t="s">
        <v>2355</v>
      </c>
      <c r="F25" s="1850" t="s">
        <v>2356</v>
      </c>
      <c r="G25" s="1850" t="s">
        <v>2347</v>
      </c>
      <c r="H25" s="1850" t="s">
        <v>22</v>
      </c>
      <c r="I25" s="1850" t="s">
        <v>811</v>
      </c>
    </row>
    <row customHeight="1" ht="11.25">
      <c r="A26" s="1850" t="s">
        <v>2248</v>
      </c>
      <c r="B26" s="1850" t="s">
        <v>16</v>
      </c>
      <c r="C26" s="1850" t="s">
        <v>2357</v>
      </c>
      <c r="D26" s="1850" t="s">
        <v>2358</v>
      </c>
      <c r="E26" s="1850" t="s">
        <v>2359</v>
      </c>
      <c r="F26" s="1850" t="s">
        <v>2351</v>
      </c>
      <c r="G26" s="1850" t="s">
        <v>2360</v>
      </c>
      <c r="H26" s="1850" t="s">
        <v>22</v>
      </c>
      <c r="I26" s="1850" t="s">
        <v>811</v>
      </c>
    </row>
    <row customHeight="1" ht="11.25">
      <c r="A27" s="1850" t="s">
        <v>2248</v>
      </c>
      <c r="B27" s="1850" t="s">
        <v>16</v>
      </c>
      <c r="C27" s="1850" t="s">
        <v>2361</v>
      </c>
      <c r="D27" s="1850" t="s">
        <v>2362</v>
      </c>
      <c r="E27" s="1850" t="s">
        <v>2363</v>
      </c>
      <c r="F27" s="1850" t="s">
        <v>2351</v>
      </c>
      <c r="G27" s="1850" t="s">
        <v>2364</v>
      </c>
      <c r="H27" s="1850" t="s">
        <v>22</v>
      </c>
      <c r="I27" s="1850" t="s">
        <v>811</v>
      </c>
    </row>
    <row customHeight="1" ht="11.25">
      <c r="A28" s="1850" t="s">
        <v>2248</v>
      </c>
      <c r="B28" s="1850" t="s">
        <v>16</v>
      </c>
      <c r="C28" s="1850" t="s">
        <v>2365</v>
      </c>
      <c r="D28" s="1850" t="s">
        <v>2366</v>
      </c>
      <c r="E28" s="1850" t="s">
        <v>2367</v>
      </c>
      <c r="F28" s="1850" t="s">
        <v>2368</v>
      </c>
      <c r="G28" s="1850" t="s">
        <v>2369</v>
      </c>
      <c r="H28" s="1850" t="s">
        <v>22</v>
      </c>
      <c r="I28" s="1850" t="s">
        <v>811</v>
      </c>
    </row>
    <row customHeight="1" ht="11.25">
      <c r="A29" s="1850" t="s">
        <v>2248</v>
      </c>
      <c r="B29" s="1850" t="s">
        <v>16</v>
      </c>
      <c r="C29" s="1850" t="s">
        <v>2370</v>
      </c>
      <c r="D29" s="1850" t="s">
        <v>2371</v>
      </c>
      <c r="E29" s="1850" t="s">
        <v>2372</v>
      </c>
      <c r="F29" s="1850" t="s">
        <v>2256</v>
      </c>
      <c r="G29" s="1850" t="s">
        <v>2373</v>
      </c>
      <c r="H29" s="1850" t="s">
        <v>22</v>
      </c>
      <c r="I29" s="1850" t="s">
        <v>811</v>
      </c>
    </row>
    <row customHeight="1" ht="11.25">
      <c r="A30" s="1850" t="s">
        <v>2248</v>
      </c>
      <c r="B30" s="1850" t="s">
        <v>16</v>
      </c>
      <c r="C30" s="1850" t="s">
        <v>2374</v>
      </c>
      <c r="D30" s="1850" t="s">
        <v>2375</v>
      </c>
      <c r="E30" s="1850" t="s">
        <v>2376</v>
      </c>
      <c r="F30" s="1850" t="s">
        <v>2377</v>
      </c>
      <c r="G30" s="1850" t="s">
        <v>2378</v>
      </c>
      <c r="H30" s="1850" t="s">
        <v>22</v>
      </c>
      <c r="I30" s="1850" t="s">
        <v>811</v>
      </c>
    </row>
    <row customHeight="1" ht="11.25">
      <c r="A31" s="1850" t="s">
        <v>2248</v>
      </c>
      <c r="B31" s="1850" t="s">
        <v>16</v>
      </c>
      <c r="C31" s="1850" t="s">
        <v>2379</v>
      </c>
      <c r="D31" s="1850" t="s">
        <v>2380</v>
      </c>
      <c r="E31" s="1850" t="s">
        <v>2381</v>
      </c>
      <c r="F31" s="1850" t="s">
        <v>2382</v>
      </c>
      <c r="G31" s="1850" t="s">
        <v>2383</v>
      </c>
      <c r="H31" s="1850" t="s">
        <v>22</v>
      </c>
      <c r="I31" s="1850" t="s">
        <v>811</v>
      </c>
    </row>
    <row customHeight="1" ht="11.25">
      <c r="A32" s="1850" t="s">
        <v>2248</v>
      </c>
      <c r="B32" s="1850" t="s">
        <v>16</v>
      </c>
      <c r="C32" s="1850" t="s">
        <v>2384</v>
      </c>
      <c r="D32" s="1850" t="s">
        <v>2385</v>
      </c>
      <c r="E32" s="1850" t="s">
        <v>2386</v>
      </c>
      <c r="F32" s="1850" t="s">
        <v>2312</v>
      </c>
      <c r="G32" s="1850" t="s">
        <v>2387</v>
      </c>
      <c r="H32" s="1850" t="s">
        <v>22</v>
      </c>
      <c r="I32" s="1850" t="s">
        <v>811</v>
      </c>
    </row>
    <row customHeight="1" ht="11.25">
      <c r="A33" s="1850" t="s">
        <v>2248</v>
      </c>
      <c r="B33" s="1850" t="s">
        <v>16</v>
      </c>
      <c r="C33" s="1850" t="s">
        <v>2388</v>
      </c>
      <c r="D33" s="1850" t="s">
        <v>2389</v>
      </c>
      <c r="E33" s="1850" t="s">
        <v>2390</v>
      </c>
      <c r="F33" s="1850" t="s">
        <v>2300</v>
      </c>
      <c r="G33" s="1850" t="s">
        <v>2391</v>
      </c>
      <c r="H33" s="1850" t="s">
        <v>22</v>
      </c>
      <c r="I33" s="1850" t="s">
        <v>811</v>
      </c>
    </row>
    <row customHeight="1" ht="11.25">
      <c r="A34" s="1850" t="s">
        <v>2248</v>
      </c>
      <c r="B34" s="1850" t="s">
        <v>16</v>
      </c>
      <c r="C34" s="1850" t="s">
        <v>2392</v>
      </c>
      <c r="D34" s="1850" t="s">
        <v>2393</v>
      </c>
      <c r="E34" s="1850" t="s">
        <v>2394</v>
      </c>
      <c r="F34" s="1850" t="s">
        <v>2395</v>
      </c>
      <c r="G34" s="1850" t="s">
        <v>2396</v>
      </c>
      <c r="H34" s="1850" t="s">
        <v>22</v>
      </c>
      <c r="I34" s="1850" t="s">
        <v>811</v>
      </c>
    </row>
    <row customHeight="1" ht="11.25">
      <c r="A35" s="1850" t="s">
        <v>2248</v>
      </c>
      <c r="B35" s="1850" t="s">
        <v>16</v>
      </c>
      <c r="C35" s="1850" t="s">
        <v>2397</v>
      </c>
      <c r="D35" s="1850" t="s">
        <v>2398</v>
      </c>
      <c r="E35" s="1850" t="s">
        <v>2399</v>
      </c>
      <c r="F35" s="1850" t="s">
        <v>2400</v>
      </c>
      <c r="G35" s="1850" t="s">
        <v>2401</v>
      </c>
      <c r="H35" s="1850" t="s">
        <v>22</v>
      </c>
      <c r="I35" s="1850" t="s">
        <v>811</v>
      </c>
    </row>
    <row customHeight="1" ht="11.25">
      <c r="A36" s="1850" t="s">
        <v>2248</v>
      </c>
      <c r="B36" s="1850" t="s">
        <v>16</v>
      </c>
      <c r="C36" s="1850" t="s">
        <v>2402</v>
      </c>
      <c r="D36" s="1850" t="s">
        <v>2403</v>
      </c>
      <c r="E36" s="1850" t="s">
        <v>2404</v>
      </c>
      <c r="F36" s="1850" t="s">
        <v>2405</v>
      </c>
      <c r="G36" s="1850" t="s">
        <v>2406</v>
      </c>
      <c r="H36" s="1850" t="s">
        <v>22</v>
      </c>
      <c r="I36" s="1850" t="s">
        <v>811</v>
      </c>
    </row>
    <row customHeight="1" ht="11.25">
      <c r="A37" s="1850" t="s">
        <v>2248</v>
      </c>
      <c r="B37" s="1850" t="s">
        <v>16</v>
      </c>
      <c r="C37" s="1850" t="s">
        <v>2407</v>
      </c>
      <c r="D37" s="1850" t="s">
        <v>2408</v>
      </c>
      <c r="E37" s="1850" t="s">
        <v>2409</v>
      </c>
      <c r="F37" s="1850" t="s">
        <v>2410</v>
      </c>
      <c r="G37" s="1850" t="s">
        <v>2411</v>
      </c>
      <c r="H37" s="1850" t="s">
        <v>22</v>
      </c>
      <c r="I37" s="1850" t="s">
        <v>811</v>
      </c>
    </row>
    <row customHeight="1" ht="11.25">
      <c r="A38" s="1850" t="s">
        <v>2248</v>
      </c>
      <c r="B38" s="1850" t="s">
        <v>16</v>
      </c>
      <c r="C38" s="1850" t="s">
        <v>2412</v>
      </c>
      <c r="D38" s="1850" t="s">
        <v>2413</v>
      </c>
      <c r="E38" s="1850" t="s">
        <v>2414</v>
      </c>
      <c r="F38" s="1850" t="s">
        <v>2326</v>
      </c>
      <c r="G38" s="1850" t="s">
        <v>2415</v>
      </c>
      <c r="H38" s="1850" t="s">
        <v>22</v>
      </c>
      <c r="I38" s="1850" t="s">
        <v>811</v>
      </c>
    </row>
    <row customHeight="1" ht="11.25">
      <c r="A39" s="1850" t="s">
        <v>2248</v>
      </c>
      <c r="B39" s="1850" t="s">
        <v>16</v>
      </c>
      <c r="C39" s="1850" t="s">
        <v>2416</v>
      </c>
      <c r="D39" s="1850" t="s">
        <v>2417</v>
      </c>
      <c r="E39" s="1850" t="s">
        <v>2418</v>
      </c>
      <c r="F39" s="1850" t="s">
        <v>2419</v>
      </c>
      <c r="G39" s="1850" t="s">
        <v>2420</v>
      </c>
      <c r="H39" s="1850" t="s">
        <v>22</v>
      </c>
      <c r="I39" s="1850" t="s">
        <v>811</v>
      </c>
    </row>
    <row customHeight="1" ht="11.25">
      <c r="A40" s="1850" t="s">
        <v>2248</v>
      </c>
      <c r="B40" s="1850" t="s">
        <v>16</v>
      </c>
      <c r="C40" s="1850" t="s">
        <v>2421</v>
      </c>
      <c r="D40" s="1850" t="s">
        <v>2422</v>
      </c>
      <c r="E40" s="1850" t="s">
        <v>2423</v>
      </c>
      <c r="F40" s="1850" t="s">
        <v>2295</v>
      </c>
      <c r="G40" s="1850" t="s">
        <v>2424</v>
      </c>
      <c r="H40" s="1850" t="s">
        <v>22</v>
      </c>
      <c r="I40" s="1850" t="s">
        <v>811</v>
      </c>
    </row>
    <row customHeight="1" ht="11.25">
      <c r="A41" s="1850" t="s">
        <v>2248</v>
      </c>
      <c r="B41" s="1850" t="s">
        <v>16</v>
      </c>
      <c r="C41" s="1850" t="s">
        <v>2425</v>
      </c>
      <c r="D41" s="1850" t="s">
        <v>2426</v>
      </c>
      <c r="E41" s="1850" t="s">
        <v>2427</v>
      </c>
      <c r="F41" s="1850" t="s">
        <v>2428</v>
      </c>
      <c r="G41" s="1850" t="s">
        <v>2429</v>
      </c>
      <c r="H41" s="1850" t="s">
        <v>22</v>
      </c>
      <c r="I41" s="1850" t="s">
        <v>811</v>
      </c>
    </row>
    <row customHeight="1" ht="11.25">
      <c r="A42" s="1850" t="s">
        <v>2248</v>
      </c>
      <c r="B42" s="1850" t="s">
        <v>16</v>
      </c>
      <c r="C42" s="1850" t="s">
        <v>2430</v>
      </c>
      <c r="D42" s="1850" t="s">
        <v>2431</v>
      </c>
      <c r="E42" s="1850" t="s">
        <v>2432</v>
      </c>
      <c r="F42" s="1850" t="s">
        <v>2433</v>
      </c>
      <c r="G42" s="1850" t="s">
        <v>2434</v>
      </c>
      <c r="H42" s="1850" t="s">
        <v>22</v>
      </c>
      <c r="I42" s="1850" t="s">
        <v>811</v>
      </c>
    </row>
    <row customHeight="1" ht="11.25">
      <c r="A43" s="1850" t="s">
        <v>2248</v>
      </c>
      <c r="B43" s="1850" t="s">
        <v>16</v>
      </c>
      <c r="C43" s="1850" t="s">
        <v>2435</v>
      </c>
      <c r="D43" s="1850" t="s">
        <v>2436</v>
      </c>
      <c r="E43" s="1850" t="s">
        <v>2437</v>
      </c>
      <c r="F43" s="1850" t="s">
        <v>2438</v>
      </c>
      <c r="G43" s="1850" t="s">
        <v>2439</v>
      </c>
      <c r="H43" s="1850" t="s">
        <v>22</v>
      </c>
      <c r="I43" s="1850" t="s">
        <v>811</v>
      </c>
    </row>
    <row customHeight="1" ht="11.25">
      <c r="A44" s="1850" t="s">
        <v>2248</v>
      </c>
      <c r="B44" s="1850" t="s">
        <v>16</v>
      </c>
      <c r="C44" s="1850" t="s">
        <v>2440</v>
      </c>
      <c r="D44" s="1850" t="s">
        <v>2441</v>
      </c>
      <c r="E44" s="1850" t="s">
        <v>2442</v>
      </c>
      <c r="F44" s="1850" t="s">
        <v>2305</v>
      </c>
      <c r="G44" s="1850" t="s">
        <v>2443</v>
      </c>
      <c r="H44" s="1850" t="s">
        <v>22</v>
      </c>
      <c r="I44" s="1850" t="s">
        <v>811</v>
      </c>
    </row>
    <row customHeight="1" ht="11.25">
      <c r="A45" s="1850" t="s">
        <v>2248</v>
      </c>
      <c r="B45" s="1850" t="s">
        <v>16</v>
      </c>
      <c r="C45" s="1850" t="s">
        <v>2444</v>
      </c>
      <c r="D45" s="1850" t="s">
        <v>2445</v>
      </c>
      <c r="E45" s="1850" t="s">
        <v>2446</v>
      </c>
      <c r="F45" s="1850" t="s">
        <v>2300</v>
      </c>
      <c r="G45" s="1850" t="s">
        <v>2391</v>
      </c>
      <c r="H45" s="1850" t="s">
        <v>22</v>
      </c>
      <c r="I45" s="1850" t="s">
        <v>811</v>
      </c>
    </row>
    <row customHeight="1" ht="11.25">
      <c r="A46" s="1850" t="s">
        <v>2248</v>
      </c>
      <c r="B46" s="1850" t="s">
        <v>16</v>
      </c>
      <c r="C46" s="1850" t="s">
        <v>2447</v>
      </c>
      <c r="D46" s="1850" t="s">
        <v>2448</v>
      </c>
      <c r="E46" s="1850" t="s">
        <v>2449</v>
      </c>
      <c r="F46" s="1850" t="s">
        <v>2419</v>
      </c>
      <c r="G46" s="1850" t="s">
        <v>2450</v>
      </c>
      <c r="H46" s="1850" t="s">
        <v>22</v>
      </c>
      <c r="I46" s="1850" t="s">
        <v>811</v>
      </c>
    </row>
    <row customHeight="1" ht="11.25">
      <c r="A47" s="1850" t="s">
        <v>2248</v>
      </c>
      <c r="B47" s="1850" t="s">
        <v>16</v>
      </c>
      <c r="C47" s="1850" t="s">
        <v>2451</v>
      </c>
      <c r="D47" s="1850" t="s">
        <v>2452</v>
      </c>
      <c r="E47" s="1850" t="s">
        <v>2453</v>
      </c>
      <c r="F47" s="1850" t="s">
        <v>2454</v>
      </c>
      <c r="G47" s="1850" t="s">
        <v>2455</v>
      </c>
      <c r="H47" s="1850" t="s">
        <v>22</v>
      </c>
      <c r="I47" s="1850" t="s">
        <v>811</v>
      </c>
    </row>
    <row customHeight="1" ht="11.25">
      <c r="A48" s="1850" t="s">
        <v>2248</v>
      </c>
      <c r="B48" s="1850" t="s">
        <v>16</v>
      </c>
      <c r="C48" s="1850" t="s">
        <v>2456</v>
      </c>
      <c r="D48" s="1850" t="s">
        <v>2457</v>
      </c>
      <c r="E48" s="1850" t="s">
        <v>2458</v>
      </c>
      <c r="F48" s="1850" t="s">
        <v>2459</v>
      </c>
      <c r="G48" s="1850" t="s">
        <v>2460</v>
      </c>
      <c r="H48" s="1850" t="s">
        <v>22</v>
      </c>
      <c r="I48" s="1850" t="s">
        <v>811</v>
      </c>
    </row>
    <row customHeight="1" ht="11.25">
      <c r="A49" s="1850" t="s">
        <v>2248</v>
      </c>
      <c r="B49" s="1850" t="s">
        <v>16</v>
      </c>
      <c r="C49" s="1850" t="s">
        <v>2461</v>
      </c>
      <c r="D49" s="1850" t="s">
        <v>2462</v>
      </c>
      <c r="E49" s="1850" t="s">
        <v>2458</v>
      </c>
      <c r="F49" s="1850" t="s">
        <v>2305</v>
      </c>
      <c r="G49" s="1850" t="s">
        <v>2463</v>
      </c>
      <c r="H49" s="1850" t="s">
        <v>22</v>
      </c>
      <c r="I49" s="1850" t="s">
        <v>811</v>
      </c>
    </row>
    <row customHeight="1" ht="11.25">
      <c r="A50" s="1850" t="s">
        <v>2248</v>
      </c>
      <c r="B50" s="1850" t="s">
        <v>16</v>
      </c>
      <c r="C50" s="1850" t="s">
        <v>2464</v>
      </c>
      <c r="D50" s="1850" t="s">
        <v>2465</v>
      </c>
      <c r="E50" s="1850" t="s">
        <v>2466</v>
      </c>
      <c r="F50" s="1850" t="s">
        <v>2317</v>
      </c>
      <c r="G50" s="1850" t="s">
        <v>2467</v>
      </c>
      <c r="H50" s="1850" t="s">
        <v>22</v>
      </c>
      <c r="I50" s="1850" t="s">
        <v>811</v>
      </c>
    </row>
    <row customHeight="1" ht="11.25">
      <c r="A51" s="1850" t="s">
        <v>2248</v>
      </c>
      <c r="B51" s="1850" t="s">
        <v>16</v>
      </c>
      <c r="C51" s="1850" t="s">
        <v>2468</v>
      </c>
      <c r="D51" s="1850" t="s">
        <v>2469</v>
      </c>
      <c r="E51" s="1850" t="s">
        <v>2470</v>
      </c>
      <c r="F51" s="1850" t="s">
        <v>2326</v>
      </c>
      <c r="G51" s="1850" t="s">
        <v>2471</v>
      </c>
      <c r="H51" s="1850" t="s">
        <v>22</v>
      </c>
      <c r="I51" s="1850" t="s">
        <v>811</v>
      </c>
    </row>
    <row customHeight="1" ht="11.25">
      <c r="A52" s="1850" t="s">
        <v>2248</v>
      </c>
      <c r="B52" s="1850" t="s">
        <v>16</v>
      </c>
      <c r="C52" s="1850" t="s">
        <v>2472</v>
      </c>
      <c r="D52" s="1850" t="s">
        <v>2473</v>
      </c>
      <c r="E52" s="1850" t="s">
        <v>2474</v>
      </c>
      <c r="F52" s="1850" t="s">
        <v>2305</v>
      </c>
      <c r="G52" s="1850" t="s">
        <v>2475</v>
      </c>
      <c r="H52" s="1850" t="s">
        <v>22</v>
      </c>
      <c r="I52" s="1850" t="s">
        <v>811</v>
      </c>
    </row>
    <row customHeight="1" ht="11.25">
      <c r="A53" s="1850" t="s">
        <v>2248</v>
      </c>
      <c r="B53" s="1850" t="s">
        <v>16</v>
      </c>
      <c r="C53" s="1850" t="s">
        <v>2476</v>
      </c>
      <c r="D53" s="1850" t="s">
        <v>2477</v>
      </c>
      <c r="E53" s="1850" t="s">
        <v>2478</v>
      </c>
      <c r="F53" s="1850" t="s">
        <v>2479</v>
      </c>
      <c r="G53" s="1850" t="s">
        <v>2480</v>
      </c>
      <c r="H53" s="1850" t="s">
        <v>22</v>
      </c>
      <c r="I53" s="1850" t="s">
        <v>811</v>
      </c>
    </row>
    <row customHeight="1" ht="11.25">
      <c r="A54" s="1850" t="s">
        <v>2248</v>
      </c>
      <c r="B54" s="1850" t="s">
        <v>16</v>
      </c>
      <c r="C54" s="1850" t="s">
        <v>2481</v>
      </c>
      <c r="D54" s="1850" t="s">
        <v>2482</v>
      </c>
      <c r="E54" s="1850" t="s">
        <v>2483</v>
      </c>
      <c r="F54" s="1850" t="s">
        <v>2256</v>
      </c>
      <c r="G54" s="1850" t="s">
        <v>2484</v>
      </c>
      <c r="H54" s="1850" t="s">
        <v>22</v>
      </c>
      <c r="I54" s="1850" t="s">
        <v>811</v>
      </c>
    </row>
    <row customHeight="1" ht="11.25">
      <c r="A55" s="1850" t="s">
        <v>2248</v>
      </c>
      <c r="B55" s="1850" t="s">
        <v>16</v>
      </c>
      <c r="C55" s="1850" t="s">
        <v>2485</v>
      </c>
      <c r="D55" s="1850" t="s">
        <v>2486</v>
      </c>
      <c r="E55" s="1850" t="s">
        <v>2487</v>
      </c>
      <c r="F55" s="1850" t="s">
        <v>2312</v>
      </c>
      <c r="G55" s="1850" t="s">
        <v>2488</v>
      </c>
      <c r="H55" s="1850" t="s">
        <v>22</v>
      </c>
      <c r="I55" s="1850" t="s">
        <v>811</v>
      </c>
    </row>
    <row customHeight="1" ht="11.25">
      <c r="A56" s="1850" t="s">
        <v>2248</v>
      </c>
      <c r="B56" s="1850" t="s">
        <v>16</v>
      </c>
      <c r="C56" s="1850" t="s">
        <v>2489</v>
      </c>
      <c r="D56" s="1850" t="s">
        <v>2490</v>
      </c>
      <c r="E56" s="1850" t="s">
        <v>2491</v>
      </c>
      <c r="F56" s="1850" t="s">
        <v>2305</v>
      </c>
      <c r="G56" s="1850" t="s">
        <v>2492</v>
      </c>
      <c r="H56" s="1850" t="s">
        <v>22</v>
      </c>
      <c r="I56" s="1850" t="s">
        <v>811</v>
      </c>
    </row>
    <row customHeight="1" ht="11.25">
      <c r="A57" s="1850" t="s">
        <v>2248</v>
      </c>
      <c r="B57" s="1850" t="s">
        <v>16</v>
      </c>
      <c r="C57" s="1850" t="s">
        <v>2493</v>
      </c>
      <c r="D57" s="1850" t="s">
        <v>2494</v>
      </c>
      <c r="E57" s="1850" t="s">
        <v>2495</v>
      </c>
      <c r="F57" s="1850" t="s">
        <v>2305</v>
      </c>
      <c r="G57" s="1850" t="s">
        <v>2496</v>
      </c>
      <c r="H57" s="1850" t="s">
        <v>22</v>
      </c>
      <c r="I57" s="1850" t="s">
        <v>811</v>
      </c>
    </row>
    <row customHeight="1" ht="11.25">
      <c r="A58" s="1850" t="s">
        <v>2248</v>
      </c>
      <c r="B58" s="1850" t="s">
        <v>16</v>
      </c>
      <c r="C58" s="1850" t="s">
        <v>2497</v>
      </c>
      <c r="D58" s="1850" t="s">
        <v>2498</v>
      </c>
      <c r="E58" s="1850" t="s">
        <v>2499</v>
      </c>
      <c r="F58" s="1850" t="s">
        <v>2295</v>
      </c>
      <c r="G58" s="1850" t="s">
        <v>2500</v>
      </c>
      <c r="H58" s="1850" t="s">
        <v>22</v>
      </c>
      <c r="I58" s="1850" t="s">
        <v>811</v>
      </c>
    </row>
    <row customHeight="1" ht="11.25">
      <c r="A59" s="1850" t="s">
        <v>2248</v>
      </c>
      <c r="B59" s="1850" t="s">
        <v>16</v>
      </c>
      <c r="C59" s="1850" t="s">
        <v>2501</v>
      </c>
      <c r="D59" s="1850" t="s">
        <v>2502</v>
      </c>
      <c r="E59" s="1850" t="s">
        <v>2503</v>
      </c>
      <c r="F59" s="1850" t="s">
        <v>2256</v>
      </c>
      <c r="G59" s="1850" t="s">
        <v>2504</v>
      </c>
      <c r="H59" s="1850" t="s">
        <v>22</v>
      </c>
      <c r="I59" s="1850" t="s">
        <v>811</v>
      </c>
    </row>
    <row customHeight="1" ht="11.25">
      <c r="A60" s="1850" t="s">
        <v>2248</v>
      </c>
      <c r="B60" s="1850" t="s">
        <v>16</v>
      </c>
      <c r="C60" s="1850" t="s">
        <v>2505</v>
      </c>
      <c r="D60" s="1850" t="s">
        <v>2506</v>
      </c>
      <c r="E60" s="1850" t="s">
        <v>2507</v>
      </c>
      <c r="F60" s="1850" t="s">
        <v>2419</v>
      </c>
      <c r="G60" s="1850" t="s">
        <v>2508</v>
      </c>
      <c r="H60" s="1850" t="s">
        <v>22</v>
      </c>
      <c r="I60" s="1850" t="s">
        <v>811</v>
      </c>
    </row>
    <row customHeight="1" ht="11.25">
      <c r="A61" s="1850" t="s">
        <v>2248</v>
      </c>
      <c r="B61" s="1850" t="s">
        <v>16</v>
      </c>
      <c r="C61" s="1850" t="s">
        <v>2509</v>
      </c>
      <c r="D61" s="1850" t="s">
        <v>2510</v>
      </c>
      <c r="E61" s="1850" t="s">
        <v>2511</v>
      </c>
      <c r="F61" s="1850" t="s">
        <v>2400</v>
      </c>
      <c r="G61" s="1850" t="s">
        <v>2512</v>
      </c>
      <c r="H61" s="1850" t="s">
        <v>22</v>
      </c>
      <c r="I61" s="1850" t="s">
        <v>811</v>
      </c>
    </row>
    <row customHeight="1" ht="11.25">
      <c r="A62" s="1850" t="s">
        <v>2248</v>
      </c>
      <c r="B62" s="1850" t="s">
        <v>16</v>
      </c>
      <c r="C62" s="1850" t="s">
        <v>2513</v>
      </c>
      <c r="D62" s="1850" t="s">
        <v>2514</v>
      </c>
      <c r="E62" s="1850" t="s">
        <v>2515</v>
      </c>
      <c r="F62" s="1850" t="s">
        <v>2256</v>
      </c>
      <c r="G62" s="1850" t="s">
        <v>2516</v>
      </c>
      <c r="H62" s="1850" t="s">
        <v>22</v>
      </c>
      <c r="I62" s="1850" t="s">
        <v>811</v>
      </c>
    </row>
    <row customHeight="1" ht="11.25">
      <c r="A63" s="1850" t="s">
        <v>2248</v>
      </c>
      <c r="B63" s="1850" t="s">
        <v>16</v>
      </c>
      <c r="C63" s="1850" t="s">
        <v>2517</v>
      </c>
      <c r="D63" s="1850" t="s">
        <v>2518</v>
      </c>
      <c r="E63" s="1850" t="s">
        <v>2519</v>
      </c>
      <c r="F63" s="1850" t="s">
        <v>2256</v>
      </c>
      <c r="G63" s="1850" t="s">
        <v>2520</v>
      </c>
      <c r="H63" s="1850" t="s">
        <v>22</v>
      </c>
      <c r="I63" s="1850" t="s">
        <v>811</v>
      </c>
    </row>
    <row customHeight="1" ht="11.25">
      <c r="A64" s="1850" t="s">
        <v>2248</v>
      </c>
      <c r="B64" s="1850" t="s">
        <v>16</v>
      </c>
      <c r="C64" s="1850" t="s">
        <v>2521</v>
      </c>
      <c r="D64" s="1850" t="s">
        <v>2522</v>
      </c>
      <c r="E64" s="1850" t="s">
        <v>2251</v>
      </c>
      <c r="F64" s="1850" t="s">
        <v>2523</v>
      </c>
      <c r="G64" s="1850" t="s">
        <v>2524</v>
      </c>
      <c r="H64" s="1850" t="s">
        <v>22</v>
      </c>
      <c r="I64" s="1850" t="s">
        <v>811</v>
      </c>
    </row>
    <row customHeight="1" ht="11.25">
      <c r="A65" s="1850" t="s">
        <v>2248</v>
      </c>
      <c r="B65" s="1850" t="s">
        <v>16</v>
      </c>
      <c r="C65" s="1850" t="s">
        <v>13</v>
      </c>
      <c r="D65" s="1850" t="s">
        <v>46</v>
      </c>
      <c r="E65" s="1850" t="s">
        <v>49</v>
      </c>
      <c r="F65" s="1850" t="s">
        <v>51</v>
      </c>
      <c r="G65" s="1850" t="s">
        <v>2525</v>
      </c>
      <c r="H65" s="1850" t="s">
        <v>22</v>
      </c>
      <c r="I65" s="1850" t="s">
        <v>811</v>
      </c>
    </row>
    <row customHeight="1" ht="11.25">
      <c r="A66" s="1850" t="s">
        <v>2248</v>
      </c>
      <c r="B66" s="1850" t="s">
        <v>16</v>
      </c>
      <c r="C66" s="1850" t="s">
        <v>2526</v>
      </c>
      <c r="D66" s="1850" t="s">
        <v>2527</v>
      </c>
      <c r="E66" s="1850" t="s">
        <v>2528</v>
      </c>
      <c r="F66" s="1850" t="s">
        <v>2317</v>
      </c>
      <c r="G66" s="1850" t="s">
        <v>2529</v>
      </c>
      <c r="H66" s="1850" t="s">
        <v>22</v>
      </c>
      <c r="I66" s="1850" t="s">
        <v>811</v>
      </c>
    </row>
    <row customHeight="1" ht="11.25">
      <c r="A67" s="1850" t="s">
        <v>2248</v>
      </c>
      <c r="B67" s="1850" t="s">
        <v>16</v>
      </c>
      <c r="C67" s="1850" t="s">
        <v>2530</v>
      </c>
      <c r="D67" s="1850" t="s">
        <v>2531</v>
      </c>
      <c r="E67" s="1850" t="s">
        <v>2532</v>
      </c>
      <c r="F67" s="1850" t="s">
        <v>2533</v>
      </c>
      <c r="G67" s="1850" t="s">
        <v>2534</v>
      </c>
      <c r="H67" s="1850" t="s">
        <v>22</v>
      </c>
      <c r="I67" s="1850" t="s">
        <v>811</v>
      </c>
    </row>
    <row customHeight="1" ht="11.25">
      <c r="A68" s="1850" t="s">
        <v>2248</v>
      </c>
      <c r="B68" s="1850" t="s">
        <v>16</v>
      </c>
      <c r="C68" s="1850" t="s">
        <v>2535</v>
      </c>
      <c r="D68" s="1850" t="s">
        <v>2536</v>
      </c>
      <c r="E68" s="1850" t="s">
        <v>2537</v>
      </c>
      <c r="F68" s="1850" t="s">
        <v>2405</v>
      </c>
      <c r="G68" s="1850" t="s">
        <v>2538</v>
      </c>
      <c r="H68" s="1850" t="s">
        <v>22</v>
      </c>
      <c r="I68" s="1850" t="s">
        <v>811</v>
      </c>
    </row>
    <row customHeight="1" ht="11.25">
      <c r="A69" s="1850" t="s">
        <v>2248</v>
      </c>
      <c r="B69" s="1850" t="s">
        <v>16</v>
      </c>
      <c r="C69" s="1850" t="s">
        <v>2539</v>
      </c>
      <c r="D69" s="1850" t="s">
        <v>2540</v>
      </c>
      <c r="E69" s="1850" t="s">
        <v>2541</v>
      </c>
      <c r="F69" s="1850" t="s">
        <v>2382</v>
      </c>
      <c r="G69" s="1850" t="s">
        <v>2542</v>
      </c>
      <c r="H69" s="1850" t="s">
        <v>22</v>
      </c>
      <c r="I69" s="1850" t="s">
        <v>811</v>
      </c>
    </row>
    <row customHeight="1" ht="11.25">
      <c r="A70" s="1850" t="s">
        <v>2248</v>
      </c>
      <c r="B70" s="1850" t="s">
        <v>16</v>
      </c>
      <c r="C70" s="1850" t="s">
        <v>2543</v>
      </c>
      <c r="D70" s="1850" t="s">
        <v>2544</v>
      </c>
      <c r="E70" s="1850" t="s">
        <v>2545</v>
      </c>
      <c r="F70" s="1850" t="s">
        <v>2256</v>
      </c>
      <c r="G70" s="1850" t="s">
        <v>22</v>
      </c>
      <c r="H70" s="1850" t="s">
        <v>22</v>
      </c>
      <c r="I70" s="1850" t="s">
        <v>811</v>
      </c>
    </row>
    <row customHeight="1" ht="11.25">
      <c r="A71" s="1850" t="s">
        <v>2248</v>
      </c>
      <c r="B71" s="1850" t="s">
        <v>16</v>
      </c>
      <c r="C71" s="1850" t="s">
        <v>2546</v>
      </c>
      <c r="D71" s="1850" t="s">
        <v>2547</v>
      </c>
      <c r="E71" s="1850" t="s">
        <v>2548</v>
      </c>
      <c r="F71" s="1850" t="s">
        <v>2533</v>
      </c>
      <c r="G71" s="1850" t="s">
        <v>2549</v>
      </c>
      <c r="H71" s="1850" t="s">
        <v>22</v>
      </c>
      <c r="I71" s="1850" t="s">
        <v>811</v>
      </c>
    </row>
    <row customHeight="1" ht="11.25">
      <c r="A72" s="1850" t="s">
        <v>2248</v>
      </c>
      <c r="B72" s="1850" t="s">
        <v>16</v>
      </c>
      <c r="C72" s="1850" t="s">
        <v>2550</v>
      </c>
      <c r="D72" s="1850" t="s">
        <v>2551</v>
      </c>
      <c r="E72" s="1850" t="s">
        <v>2552</v>
      </c>
      <c r="F72" s="1850" t="s">
        <v>2553</v>
      </c>
      <c r="G72" s="1850" t="s">
        <v>2554</v>
      </c>
      <c r="H72" s="1850" t="s">
        <v>22</v>
      </c>
      <c r="I72" s="1850" t="s">
        <v>811</v>
      </c>
    </row>
    <row customHeight="1" ht="11.25">
      <c r="A73" s="1850" t="s">
        <v>2248</v>
      </c>
      <c r="B73" s="1850" t="s">
        <v>16</v>
      </c>
      <c r="C73" s="1850" t="s">
        <v>2555</v>
      </c>
      <c r="D73" s="1850" t="s">
        <v>2556</v>
      </c>
      <c r="E73" s="1850" t="s">
        <v>2552</v>
      </c>
      <c r="F73" s="1850" t="s">
        <v>2557</v>
      </c>
      <c r="G73" s="1850" t="s">
        <v>22</v>
      </c>
      <c r="H73" s="1850" t="s">
        <v>22</v>
      </c>
      <c r="I73" s="1850" t="s">
        <v>811</v>
      </c>
    </row>
    <row customHeight="1" ht="11.25">
      <c r="A74" s="1850" t="s">
        <v>2248</v>
      </c>
      <c r="B74" s="1850" t="s">
        <v>16</v>
      </c>
      <c r="C74" s="1850" t="s">
        <v>2249</v>
      </c>
      <c r="D74" s="1850" t="s">
        <v>2250</v>
      </c>
      <c r="E74" s="1850" t="s">
        <v>2251</v>
      </c>
      <c r="F74" s="1850" t="s">
        <v>2252</v>
      </c>
      <c r="G74" s="1850" t="s">
        <v>22</v>
      </c>
      <c r="H74" s="1850" t="s">
        <v>22</v>
      </c>
      <c r="I74" s="1850" t="s">
        <v>897</v>
      </c>
    </row>
    <row customHeight="1" ht="11.25">
      <c r="A75" s="1850" t="s">
        <v>2248</v>
      </c>
      <c r="B75" s="1850" t="s">
        <v>16</v>
      </c>
      <c r="C75" s="1850" t="s">
        <v>2258</v>
      </c>
      <c r="D75" s="1850" t="s">
        <v>2259</v>
      </c>
      <c r="E75" s="1850" t="s">
        <v>2260</v>
      </c>
      <c r="F75" s="1850" t="s">
        <v>2261</v>
      </c>
      <c r="G75" s="1850" t="s">
        <v>2262</v>
      </c>
      <c r="H75" s="1850" t="s">
        <v>22</v>
      </c>
      <c r="I75" s="1850" t="s">
        <v>897</v>
      </c>
    </row>
    <row customHeight="1" ht="11.25">
      <c r="A76" s="1850" t="s">
        <v>2248</v>
      </c>
      <c r="B76" s="1850" t="s">
        <v>16</v>
      </c>
      <c r="C76" s="1850" t="s">
        <v>2263</v>
      </c>
      <c r="D76" s="1850" t="s">
        <v>2264</v>
      </c>
      <c r="E76" s="1850" t="s">
        <v>2265</v>
      </c>
      <c r="F76" s="1850" t="s">
        <v>2256</v>
      </c>
      <c r="G76" s="1850" t="s">
        <v>22</v>
      </c>
      <c r="H76" s="1850" t="s">
        <v>22</v>
      </c>
      <c r="I76" s="1850" t="s">
        <v>897</v>
      </c>
    </row>
    <row customHeight="1" ht="11.25">
      <c r="A77" s="1850" t="s">
        <v>2248</v>
      </c>
      <c r="B77" s="1850" t="s">
        <v>16</v>
      </c>
      <c r="C77" s="1850" t="s">
        <v>2275</v>
      </c>
      <c r="D77" s="1850" t="s">
        <v>2276</v>
      </c>
      <c r="E77" s="1850" t="s">
        <v>2277</v>
      </c>
      <c r="F77" s="1850" t="s">
        <v>2278</v>
      </c>
      <c r="G77" s="1850" t="s">
        <v>2279</v>
      </c>
      <c r="H77" s="1850" t="s">
        <v>22</v>
      </c>
      <c r="I77" s="1850" t="s">
        <v>897</v>
      </c>
    </row>
    <row customHeight="1" ht="11.25">
      <c r="A78" s="1850" t="s">
        <v>2248</v>
      </c>
      <c r="B78" s="1850" t="s">
        <v>16</v>
      </c>
      <c r="C78" s="1850" t="s">
        <v>2280</v>
      </c>
      <c r="D78" s="1850" t="s">
        <v>2281</v>
      </c>
      <c r="E78" s="1850" t="s">
        <v>2277</v>
      </c>
      <c r="F78" s="1850" t="s">
        <v>2282</v>
      </c>
      <c r="G78" s="1850" t="s">
        <v>22</v>
      </c>
      <c r="H78" s="1850" t="s">
        <v>22</v>
      </c>
      <c r="I78" s="1850" t="s">
        <v>897</v>
      </c>
    </row>
    <row customHeight="1" ht="11.25">
      <c r="A79" s="1850" t="s">
        <v>2248</v>
      </c>
      <c r="B79" s="1850" t="s">
        <v>16</v>
      </c>
      <c r="C79" s="1850" t="s">
        <v>2283</v>
      </c>
      <c r="D79" s="1850" t="s">
        <v>2284</v>
      </c>
      <c r="E79" s="1850" t="s">
        <v>2285</v>
      </c>
      <c r="F79" s="1850" t="s">
        <v>2286</v>
      </c>
      <c r="G79" s="1850" t="s">
        <v>2287</v>
      </c>
      <c r="H79" s="1850" t="s">
        <v>22</v>
      </c>
      <c r="I79" s="1850" t="s">
        <v>897</v>
      </c>
    </row>
    <row customHeight="1" ht="11.25">
      <c r="A80" s="1850" t="s">
        <v>2248</v>
      </c>
      <c r="B80" s="1850" t="s">
        <v>16</v>
      </c>
      <c r="C80" s="1850" t="s">
        <v>2297</v>
      </c>
      <c r="D80" s="1850" t="s">
        <v>2298</v>
      </c>
      <c r="E80" s="1850" t="s">
        <v>2299</v>
      </c>
      <c r="F80" s="1850" t="s">
        <v>2300</v>
      </c>
      <c r="G80" s="1850" t="s">
        <v>2301</v>
      </c>
      <c r="H80" s="1850" t="s">
        <v>22</v>
      </c>
      <c r="I80" s="1850" t="s">
        <v>897</v>
      </c>
    </row>
    <row customHeight="1" ht="11.25">
      <c r="A81" s="1850" t="s">
        <v>2248</v>
      </c>
      <c r="B81" s="1850" t="s">
        <v>16</v>
      </c>
      <c r="C81" s="1850" t="s">
        <v>2302</v>
      </c>
      <c r="D81" s="1850" t="s">
        <v>2303</v>
      </c>
      <c r="E81" s="1850" t="s">
        <v>2304</v>
      </c>
      <c r="F81" s="1850" t="s">
        <v>2305</v>
      </c>
      <c r="G81" s="1850" t="s">
        <v>2306</v>
      </c>
      <c r="H81" s="1850" t="s">
        <v>22</v>
      </c>
      <c r="I81" s="1850" t="s">
        <v>897</v>
      </c>
    </row>
    <row customHeight="1" ht="11.25">
      <c r="A82" s="1850" t="s">
        <v>2248</v>
      </c>
      <c r="B82" s="1850" t="s">
        <v>16</v>
      </c>
      <c r="C82" s="1850" t="s">
        <v>22</v>
      </c>
      <c r="D82" s="1850" t="s">
        <v>2307</v>
      </c>
      <c r="E82" s="1850" t="s">
        <v>2308</v>
      </c>
      <c r="F82" s="1850" t="s">
        <v>2256</v>
      </c>
      <c r="G82" s="1850" t="s">
        <v>22</v>
      </c>
      <c r="H82" s="1850" t="s">
        <v>22</v>
      </c>
      <c r="I82" s="1850" t="s">
        <v>897</v>
      </c>
    </row>
    <row customHeight="1" ht="11.25">
      <c r="A83" s="1850" t="s">
        <v>2248</v>
      </c>
      <c r="B83" s="1850" t="s">
        <v>16</v>
      </c>
      <c r="C83" s="1850" t="s">
        <v>2309</v>
      </c>
      <c r="D83" s="1850" t="s">
        <v>2310</v>
      </c>
      <c r="E83" s="1850" t="s">
        <v>2311</v>
      </c>
      <c r="F83" s="1850" t="s">
        <v>2312</v>
      </c>
      <c r="G83" s="1850" t="s">
        <v>2313</v>
      </c>
      <c r="H83" s="1850" t="s">
        <v>22</v>
      </c>
      <c r="I83" s="1850" t="s">
        <v>897</v>
      </c>
    </row>
    <row customHeight="1" ht="11.25">
      <c r="A84" s="1850" t="s">
        <v>2248</v>
      </c>
      <c r="B84" s="1850" t="s">
        <v>16</v>
      </c>
      <c r="C84" s="1850" t="s">
        <v>2314</v>
      </c>
      <c r="D84" s="1850" t="s">
        <v>2315</v>
      </c>
      <c r="E84" s="1850" t="s">
        <v>2316</v>
      </c>
      <c r="F84" s="1850" t="s">
        <v>2317</v>
      </c>
      <c r="G84" s="1850" t="s">
        <v>2318</v>
      </c>
      <c r="H84" s="1850" t="s">
        <v>22</v>
      </c>
      <c r="I84" s="1850" t="s">
        <v>897</v>
      </c>
    </row>
    <row customHeight="1" ht="11.25">
      <c r="A85" s="1850" t="s">
        <v>2248</v>
      </c>
      <c r="B85" s="1850" t="s">
        <v>16</v>
      </c>
      <c r="C85" s="1850" t="s">
        <v>2319</v>
      </c>
      <c r="D85" s="1850" t="s">
        <v>2320</v>
      </c>
      <c r="E85" s="1850" t="s">
        <v>2321</v>
      </c>
      <c r="F85" s="1850" t="s">
        <v>2256</v>
      </c>
      <c r="G85" s="1850" t="s">
        <v>2322</v>
      </c>
      <c r="H85" s="1850" t="s">
        <v>22</v>
      </c>
      <c r="I85" s="1850" t="s">
        <v>897</v>
      </c>
    </row>
    <row customHeight="1" ht="11.25">
      <c r="A86" s="1850" t="s">
        <v>2248</v>
      </c>
      <c r="B86" s="1850" t="s">
        <v>16</v>
      </c>
      <c r="C86" s="1850" t="s">
        <v>2558</v>
      </c>
      <c r="D86" s="1850" t="s">
        <v>2559</v>
      </c>
      <c r="E86" s="1850" t="s">
        <v>2560</v>
      </c>
      <c r="F86" s="1850" t="s">
        <v>2382</v>
      </c>
      <c r="G86" s="1850" t="s">
        <v>2561</v>
      </c>
      <c r="H86" s="1850" t="s">
        <v>22</v>
      </c>
      <c r="I86" s="1850" t="s">
        <v>897</v>
      </c>
    </row>
    <row customHeight="1" ht="11.25">
      <c r="A87" s="1850" t="s">
        <v>2248</v>
      </c>
      <c r="B87" s="1850" t="s">
        <v>16</v>
      </c>
      <c r="C87" s="1850" t="s">
        <v>2323</v>
      </c>
      <c r="D87" s="1850" t="s">
        <v>2324</v>
      </c>
      <c r="E87" s="1850" t="s">
        <v>2325</v>
      </c>
      <c r="F87" s="1850" t="s">
        <v>2326</v>
      </c>
      <c r="G87" s="1850" t="s">
        <v>2327</v>
      </c>
      <c r="H87" s="1850" t="s">
        <v>22</v>
      </c>
      <c r="I87" s="1850" t="s">
        <v>897</v>
      </c>
    </row>
    <row customHeight="1" ht="11.25">
      <c r="A88" s="1850" t="s">
        <v>2248</v>
      </c>
      <c r="B88" s="1850" t="s">
        <v>16</v>
      </c>
      <c r="C88" s="1850" t="s">
        <v>2328</v>
      </c>
      <c r="D88" s="1850" t="s">
        <v>2329</v>
      </c>
      <c r="E88" s="1850" t="s">
        <v>2330</v>
      </c>
      <c r="F88" s="1850" t="s">
        <v>2331</v>
      </c>
      <c r="G88" s="1850" t="s">
        <v>2332</v>
      </c>
      <c r="H88" s="1850" t="s">
        <v>22</v>
      </c>
      <c r="I88" s="1850" t="s">
        <v>897</v>
      </c>
    </row>
    <row customHeight="1" ht="11.25">
      <c r="A89" s="1850" t="s">
        <v>2248</v>
      </c>
      <c r="B89" s="1850" t="s">
        <v>16</v>
      </c>
      <c r="C89" s="1850" t="s">
        <v>2333</v>
      </c>
      <c r="D89" s="1850" t="s">
        <v>2334</v>
      </c>
      <c r="E89" s="1850" t="s">
        <v>2335</v>
      </c>
      <c r="F89" s="1850" t="s">
        <v>2336</v>
      </c>
      <c r="G89" s="1850" t="s">
        <v>2337</v>
      </c>
      <c r="H89" s="1850" t="s">
        <v>22</v>
      </c>
      <c r="I89" s="1850" t="s">
        <v>897</v>
      </c>
    </row>
    <row customHeight="1" ht="11.25">
      <c r="A90" s="1850" t="s">
        <v>2248</v>
      </c>
      <c r="B90" s="1850" t="s">
        <v>16</v>
      </c>
      <c r="C90" s="1850" t="s">
        <v>2343</v>
      </c>
      <c r="D90" s="1850" t="s">
        <v>2344</v>
      </c>
      <c r="E90" s="1850" t="s">
        <v>2345</v>
      </c>
      <c r="F90" s="1850" t="s">
        <v>2346</v>
      </c>
      <c r="G90" s="1850" t="s">
        <v>2347</v>
      </c>
      <c r="H90" s="1850" t="s">
        <v>22</v>
      </c>
      <c r="I90" s="1850" t="s">
        <v>897</v>
      </c>
    </row>
    <row customHeight="1" ht="11.25">
      <c r="A91" s="1850" t="s">
        <v>2248</v>
      </c>
      <c r="B91" s="1850" t="s">
        <v>16</v>
      </c>
      <c r="C91" s="1850" t="s">
        <v>2348</v>
      </c>
      <c r="D91" s="1850" t="s">
        <v>2349</v>
      </c>
      <c r="E91" s="1850" t="s">
        <v>2350</v>
      </c>
      <c r="F91" s="1850" t="s">
        <v>2351</v>
      </c>
      <c r="G91" s="1850" t="s">
        <v>2352</v>
      </c>
      <c r="H91" s="1850" t="s">
        <v>22</v>
      </c>
      <c r="I91" s="1850" t="s">
        <v>897</v>
      </c>
    </row>
    <row customHeight="1" ht="11.25">
      <c r="A92" s="1850" t="s">
        <v>2248</v>
      </c>
      <c r="B92" s="1850" t="s">
        <v>16</v>
      </c>
      <c r="C92" s="1850" t="s">
        <v>2353</v>
      </c>
      <c r="D92" s="1850" t="s">
        <v>2354</v>
      </c>
      <c r="E92" s="1850" t="s">
        <v>2355</v>
      </c>
      <c r="F92" s="1850" t="s">
        <v>2356</v>
      </c>
      <c r="G92" s="1850" t="s">
        <v>2347</v>
      </c>
      <c r="H92" s="1850" t="s">
        <v>22</v>
      </c>
      <c r="I92" s="1850" t="s">
        <v>897</v>
      </c>
    </row>
    <row customHeight="1" ht="11.25">
      <c r="A93" s="1850" t="s">
        <v>2248</v>
      </c>
      <c r="B93" s="1850" t="s">
        <v>16</v>
      </c>
      <c r="C93" s="1850" t="s">
        <v>2370</v>
      </c>
      <c r="D93" s="1850" t="s">
        <v>2371</v>
      </c>
      <c r="E93" s="1850" t="s">
        <v>2372</v>
      </c>
      <c r="F93" s="1850" t="s">
        <v>2256</v>
      </c>
      <c r="G93" s="1850" t="s">
        <v>2373</v>
      </c>
      <c r="H93" s="1850" t="s">
        <v>22</v>
      </c>
      <c r="I93" s="1850" t="s">
        <v>897</v>
      </c>
    </row>
    <row customHeight="1" ht="11.25">
      <c r="A94" s="1850" t="s">
        <v>2248</v>
      </c>
      <c r="B94" s="1850" t="s">
        <v>16</v>
      </c>
      <c r="C94" s="1850" t="s">
        <v>2379</v>
      </c>
      <c r="D94" s="1850" t="s">
        <v>2380</v>
      </c>
      <c r="E94" s="1850" t="s">
        <v>2381</v>
      </c>
      <c r="F94" s="1850" t="s">
        <v>2382</v>
      </c>
      <c r="G94" s="1850" t="s">
        <v>2383</v>
      </c>
      <c r="H94" s="1850" t="s">
        <v>22</v>
      </c>
      <c r="I94" s="1850" t="s">
        <v>897</v>
      </c>
    </row>
    <row customHeight="1" ht="11.25">
      <c r="A95" s="1850" t="s">
        <v>2248</v>
      </c>
      <c r="B95" s="1850" t="s">
        <v>16</v>
      </c>
      <c r="C95" s="1850" t="s">
        <v>2384</v>
      </c>
      <c r="D95" s="1850" t="s">
        <v>2385</v>
      </c>
      <c r="E95" s="1850" t="s">
        <v>2386</v>
      </c>
      <c r="F95" s="1850" t="s">
        <v>2312</v>
      </c>
      <c r="G95" s="1850" t="s">
        <v>2387</v>
      </c>
      <c r="H95" s="1850" t="s">
        <v>22</v>
      </c>
      <c r="I95" s="1850" t="s">
        <v>897</v>
      </c>
    </row>
    <row customHeight="1" ht="11.25">
      <c r="A96" s="1850" t="s">
        <v>2248</v>
      </c>
      <c r="B96" s="1850" t="s">
        <v>16</v>
      </c>
      <c r="C96" s="1850" t="s">
        <v>2392</v>
      </c>
      <c r="D96" s="1850" t="s">
        <v>2393</v>
      </c>
      <c r="E96" s="1850" t="s">
        <v>2394</v>
      </c>
      <c r="F96" s="1850" t="s">
        <v>2395</v>
      </c>
      <c r="G96" s="1850" t="s">
        <v>2396</v>
      </c>
      <c r="H96" s="1850" t="s">
        <v>22</v>
      </c>
      <c r="I96" s="1850" t="s">
        <v>897</v>
      </c>
    </row>
    <row customHeight="1" ht="11.25">
      <c r="A97" s="1850" t="s">
        <v>2248</v>
      </c>
      <c r="B97" s="1850" t="s">
        <v>16</v>
      </c>
      <c r="C97" s="1850" t="s">
        <v>2397</v>
      </c>
      <c r="D97" s="1850" t="s">
        <v>2398</v>
      </c>
      <c r="E97" s="1850" t="s">
        <v>2399</v>
      </c>
      <c r="F97" s="1850" t="s">
        <v>2400</v>
      </c>
      <c r="G97" s="1850" t="s">
        <v>2401</v>
      </c>
      <c r="H97" s="1850" t="s">
        <v>22</v>
      </c>
      <c r="I97" s="1850" t="s">
        <v>897</v>
      </c>
    </row>
    <row customHeight="1" ht="11.25">
      <c r="A98" s="1850" t="s">
        <v>2248</v>
      </c>
      <c r="B98" s="1850" t="s">
        <v>16</v>
      </c>
      <c r="C98" s="1850" t="s">
        <v>2402</v>
      </c>
      <c r="D98" s="1850" t="s">
        <v>2403</v>
      </c>
      <c r="E98" s="1850" t="s">
        <v>2404</v>
      </c>
      <c r="F98" s="1850" t="s">
        <v>2405</v>
      </c>
      <c r="G98" s="1850" t="s">
        <v>2406</v>
      </c>
      <c r="H98" s="1850" t="s">
        <v>22</v>
      </c>
      <c r="I98" s="1850" t="s">
        <v>897</v>
      </c>
    </row>
    <row customHeight="1" ht="11.25">
      <c r="A99" s="1850" t="s">
        <v>2248</v>
      </c>
      <c r="B99" s="1850" t="s">
        <v>16</v>
      </c>
      <c r="C99" s="1850" t="s">
        <v>2416</v>
      </c>
      <c r="D99" s="1850" t="s">
        <v>2417</v>
      </c>
      <c r="E99" s="1850" t="s">
        <v>2418</v>
      </c>
      <c r="F99" s="1850" t="s">
        <v>2419</v>
      </c>
      <c r="G99" s="1850" t="s">
        <v>2420</v>
      </c>
      <c r="H99" s="1850" t="s">
        <v>22</v>
      </c>
      <c r="I99" s="1850" t="s">
        <v>897</v>
      </c>
    </row>
    <row customHeight="1" ht="11.25">
      <c r="A100" s="1850" t="s">
        <v>2248</v>
      </c>
      <c r="B100" s="1850" t="s">
        <v>16</v>
      </c>
      <c r="C100" s="1850" t="s">
        <v>2430</v>
      </c>
      <c r="D100" s="1850" t="s">
        <v>2431</v>
      </c>
      <c r="E100" s="1850" t="s">
        <v>2432</v>
      </c>
      <c r="F100" s="1850" t="s">
        <v>2433</v>
      </c>
      <c r="G100" s="1850" t="s">
        <v>2434</v>
      </c>
      <c r="H100" s="1850" t="s">
        <v>22</v>
      </c>
      <c r="I100" s="1850" t="s">
        <v>897</v>
      </c>
    </row>
    <row customHeight="1" ht="11.25">
      <c r="A101" s="1850" t="s">
        <v>2248</v>
      </c>
      <c r="B101" s="1850" t="s">
        <v>16</v>
      </c>
      <c r="C101" s="1850" t="s">
        <v>2435</v>
      </c>
      <c r="D101" s="1850" t="s">
        <v>2436</v>
      </c>
      <c r="E101" s="1850" t="s">
        <v>2437</v>
      </c>
      <c r="F101" s="1850" t="s">
        <v>2438</v>
      </c>
      <c r="G101" s="1850" t="s">
        <v>2439</v>
      </c>
      <c r="H101" s="1850" t="s">
        <v>22</v>
      </c>
      <c r="I101" s="1850" t="s">
        <v>897</v>
      </c>
    </row>
    <row customHeight="1" ht="11.25">
      <c r="A102" s="1850" t="s">
        <v>2248</v>
      </c>
      <c r="B102" s="1850" t="s">
        <v>16</v>
      </c>
      <c r="C102" s="1850" t="s">
        <v>2440</v>
      </c>
      <c r="D102" s="1850" t="s">
        <v>2441</v>
      </c>
      <c r="E102" s="1850" t="s">
        <v>2442</v>
      </c>
      <c r="F102" s="1850" t="s">
        <v>2305</v>
      </c>
      <c r="G102" s="1850" t="s">
        <v>2443</v>
      </c>
      <c r="H102" s="1850" t="s">
        <v>22</v>
      </c>
      <c r="I102" s="1850" t="s">
        <v>897</v>
      </c>
    </row>
    <row customHeight="1" ht="11.25">
      <c r="A103" s="1850" t="s">
        <v>2248</v>
      </c>
      <c r="B103" s="1850" t="s">
        <v>16</v>
      </c>
      <c r="C103" s="1850" t="s">
        <v>2447</v>
      </c>
      <c r="D103" s="1850" t="s">
        <v>2448</v>
      </c>
      <c r="E103" s="1850" t="s">
        <v>2449</v>
      </c>
      <c r="F103" s="1850" t="s">
        <v>2419</v>
      </c>
      <c r="G103" s="1850" t="s">
        <v>2450</v>
      </c>
      <c r="H103" s="1850" t="s">
        <v>22</v>
      </c>
      <c r="I103" s="1850" t="s">
        <v>897</v>
      </c>
    </row>
    <row customHeight="1" ht="11.25">
      <c r="A104" s="1850" t="s">
        <v>2248</v>
      </c>
      <c r="B104" s="1850" t="s">
        <v>16</v>
      </c>
      <c r="C104" s="1850" t="s">
        <v>2456</v>
      </c>
      <c r="D104" s="1850" t="s">
        <v>2457</v>
      </c>
      <c r="E104" s="1850" t="s">
        <v>2458</v>
      </c>
      <c r="F104" s="1850" t="s">
        <v>2459</v>
      </c>
      <c r="G104" s="1850" t="s">
        <v>2460</v>
      </c>
      <c r="H104" s="1850" t="s">
        <v>22</v>
      </c>
      <c r="I104" s="1850" t="s">
        <v>897</v>
      </c>
    </row>
    <row customHeight="1" ht="11.25">
      <c r="A105" s="1850" t="s">
        <v>2248</v>
      </c>
      <c r="B105" s="1850" t="s">
        <v>16</v>
      </c>
      <c r="C105" s="1850" t="s">
        <v>2562</v>
      </c>
      <c r="D105" s="1850" t="s">
        <v>2563</v>
      </c>
      <c r="E105" s="1850" t="s">
        <v>2458</v>
      </c>
      <c r="F105" s="1850" t="s">
        <v>2564</v>
      </c>
      <c r="G105" s="1850" t="s">
        <v>22</v>
      </c>
      <c r="H105" s="1850" t="s">
        <v>22</v>
      </c>
      <c r="I105" s="1850" t="s">
        <v>897</v>
      </c>
    </row>
    <row customHeight="1" ht="11.25">
      <c r="A106" s="1850" t="s">
        <v>2248</v>
      </c>
      <c r="B106" s="1850" t="s">
        <v>16</v>
      </c>
      <c r="C106" s="1850" t="s">
        <v>2464</v>
      </c>
      <c r="D106" s="1850" t="s">
        <v>2465</v>
      </c>
      <c r="E106" s="1850" t="s">
        <v>2466</v>
      </c>
      <c r="F106" s="1850" t="s">
        <v>2317</v>
      </c>
      <c r="G106" s="1850" t="s">
        <v>2467</v>
      </c>
      <c r="H106" s="1850" t="s">
        <v>22</v>
      </c>
      <c r="I106" s="1850" t="s">
        <v>897</v>
      </c>
    </row>
    <row customHeight="1" ht="11.25">
      <c r="A107" s="1850" t="s">
        <v>2248</v>
      </c>
      <c r="B107" s="1850" t="s">
        <v>16</v>
      </c>
      <c r="C107" s="1850" t="s">
        <v>2468</v>
      </c>
      <c r="D107" s="1850" t="s">
        <v>2469</v>
      </c>
      <c r="E107" s="1850" t="s">
        <v>2470</v>
      </c>
      <c r="F107" s="1850" t="s">
        <v>2326</v>
      </c>
      <c r="G107" s="1850" t="s">
        <v>2471</v>
      </c>
      <c r="H107" s="1850" t="s">
        <v>22</v>
      </c>
      <c r="I107" s="1850" t="s">
        <v>897</v>
      </c>
    </row>
    <row customHeight="1" ht="11.25">
      <c r="A108" s="1850" t="s">
        <v>2248</v>
      </c>
      <c r="B108" s="1850" t="s">
        <v>16</v>
      </c>
      <c r="C108" s="1850" t="s">
        <v>2517</v>
      </c>
      <c r="D108" s="1850" t="s">
        <v>2518</v>
      </c>
      <c r="E108" s="1850" t="s">
        <v>2519</v>
      </c>
      <c r="F108" s="1850" t="s">
        <v>2256</v>
      </c>
      <c r="G108" s="1850" t="s">
        <v>2520</v>
      </c>
      <c r="H108" s="1850" t="s">
        <v>22</v>
      </c>
      <c r="I108" s="1850" t="s">
        <v>897</v>
      </c>
    </row>
    <row customHeight="1" ht="11.25">
      <c r="A109" s="1850" t="s">
        <v>2248</v>
      </c>
      <c r="B109" s="1850" t="s">
        <v>16</v>
      </c>
      <c r="C109" s="1850" t="s">
        <v>2521</v>
      </c>
      <c r="D109" s="1850" t="s">
        <v>2522</v>
      </c>
      <c r="E109" s="1850" t="s">
        <v>2251</v>
      </c>
      <c r="F109" s="1850" t="s">
        <v>2523</v>
      </c>
      <c r="G109" s="1850" t="s">
        <v>2524</v>
      </c>
      <c r="H109" s="1850" t="s">
        <v>22</v>
      </c>
      <c r="I109" s="1850" t="s">
        <v>897</v>
      </c>
    </row>
    <row customHeight="1" ht="11.25">
      <c r="A110" s="1850" t="s">
        <v>2248</v>
      </c>
      <c r="B110" s="1850" t="s">
        <v>16</v>
      </c>
      <c r="C110" s="1850" t="s">
        <v>2526</v>
      </c>
      <c r="D110" s="1850" t="s">
        <v>2527</v>
      </c>
      <c r="E110" s="1850" t="s">
        <v>2528</v>
      </c>
      <c r="F110" s="1850" t="s">
        <v>2317</v>
      </c>
      <c r="G110" s="1850" t="s">
        <v>2529</v>
      </c>
      <c r="H110" s="1850" t="s">
        <v>22</v>
      </c>
      <c r="I110" s="1850" t="s">
        <v>897</v>
      </c>
    </row>
    <row customHeight="1" ht="11.25">
      <c r="A111" s="1850" t="s">
        <v>2248</v>
      </c>
      <c r="B111" s="1850" t="s">
        <v>16</v>
      </c>
      <c r="C111" s="1850" t="s">
        <v>2539</v>
      </c>
      <c r="D111" s="1850" t="s">
        <v>2540</v>
      </c>
      <c r="E111" s="1850" t="s">
        <v>2541</v>
      </c>
      <c r="F111" s="1850" t="s">
        <v>2382</v>
      </c>
      <c r="G111" s="1850" t="s">
        <v>2542</v>
      </c>
      <c r="H111" s="1850" t="s">
        <v>22</v>
      </c>
      <c r="I111" s="1850" t="s">
        <v>897</v>
      </c>
    </row>
    <row customHeight="1" ht="11.25">
      <c r="A112" s="1850" t="s">
        <v>2248</v>
      </c>
      <c r="B112" s="1850" t="s">
        <v>16</v>
      </c>
      <c r="C112" s="1850" t="s">
        <v>2550</v>
      </c>
      <c r="D112" s="1850" t="s">
        <v>2551</v>
      </c>
      <c r="E112" s="1850" t="s">
        <v>2552</v>
      </c>
      <c r="F112" s="1850" t="s">
        <v>2553</v>
      </c>
      <c r="G112" s="1850" t="s">
        <v>2554</v>
      </c>
      <c r="H112" s="1850" t="s">
        <v>22</v>
      </c>
      <c r="I112" s="1850" t="s">
        <v>897</v>
      </c>
    </row>
    <row customHeight="1" ht="11.25">
      <c r="A113" s="1850" t="s">
        <v>2248</v>
      </c>
      <c r="B113" s="1850" t="s">
        <v>16</v>
      </c>
      <c r="C113" s="1850" t="s">
        <v>2555</v>
      </c>
      <c r="D113" s="1850" t="s">
        <v>2556</v>
      </c>
      <c r="E113" s="1850" t="s">
        <v>2552</v>
      </c>
      <c r="F113" s="1850" t="s">
        <v>2557</v>
      </c>
      <c r="G113" s="1850" t="s">
        <v>22</v>
      </c>
      <c r="H113" s="1850" t="s">
        <v>22</v>
      </c>
      <c r="I113" s="1850" t="s">
        <v>897</v>
      </c>
    </row>
    <row customHeight="1" ht="11.25">
      <c r="A114" s="1850" t="s">
        <v>2248</v>
      </c>
      <c r="B114" s="1850" t="s">
        <v>16</v>
      </c>
      <c r="C114" s="1850" t="s">
        <v>2565</v>
      </c>
      <c r="D114" s="1850" t="s">
        <v>2566</v>
      </c>
      <c r="E114" s="1850" t="s">
        <v>2567</v>
      </c>
      <c r="F114" s="1850" t="s">
        <v>2256</v>
      </c>
      <c r="G114" s="1850" t="s">
        <v>2568</v>
      </c>
      <c r="H114" s="1850" t="s">
        <v>22</v>
      </c>
      <c r="I114" s="1850" t="s">
        <v>857</v>
      </c>
    </row>
    <row customHeight="1" ht="11.25">
      <c r="A115" s="1850" t="s">
        <v>2248</v>
      </c>
      <c r="B115" s="1850" t="s">
        <v>16</v>
      </c>
      <c r="C115" s="1850" t="s">
        <v>2249</v>
      </c>
      <c r="D115" s="1850" t="s">
        <v>2250</v>
      </c>
      <c r="E115" s="1850" t="s">
        <v>2251</v>
      </c>
      <c r="F115" s="1850" t="s">
        <v>2252</v>
      </c>
      <c r="G115" s="1850" t="s">
        <v>22</v>
      </c>
      <c r="H115" s="1850" t="s">
        <v>22</v>
      </c>
      <c r="I115" s="1850" t="s">
        <v>857</v>
      </c>
    </row>
    <row customHeight="1" ht="11.25">
      <c r="A116" s="1850" t="s">
        <v>2248</v>
      </c>
      <c r="B116" s="1850" t="s">
        <v>16</v>
      </c>
      <c r="C116" s="1850" t="s">
        <v>2569</v>
      </c>
      <c r="D116" s="1850" t="s">
        <v>2570</v>
      </c>
      <c r="E116" s="1850" t="s">
        <v>2571</v>
      </c>
      <c r="F116" s="1850" t="s">
        <v>2286</v>
      </c>
      <c r="G116" s="1850" t="s">
        <v>2572</v>
      </c>
      <c r="H116" s="1850" t="s">
        <v>22</v>
      </c>
      <c r="I116" s="1850" t="s">
        <v>857</v>
      </c>
    </row>
    <row customHeight="1" ht="11.25">
      <c r="A117" s="1850" t="s">
        <v>2248</v>
      </c>
      <c r="B117" s="1850" t="s">
        <v>16</v>
      </c>
      <c r="C117" s="1850" t="s">
        <v>2283</v>
      </c>
      <c r="D117" s="1850" t="s">
        <v>2284</v>
      </c>
      <c r="E117" s="1850" t="s">
        <v>2285</v>
      </c>
      <c r="F117" s="1850" t="s">
        <v>2286</v>
      </c>
      <c r="G117" s="1850" t="s">
        <v>2287</v>
      </c>
      <c r="H117" s="1850" t="s">
        <v>22</v>
      </c>
      <c r="I117" s="1850" t="s">
        <v>857</v>
      </c>
    </row>
    <row customHeight="1" ht="11.25">
      <c r="A118" s="1850" t="s">
        <v>2248</v>
      </c>
      <c r="B118" s="1850" t="s">
        <v>16</v>
      </c>
      <c r="C118" s="1850" t="s">
        <v>2292</v>
      </c>
      <c r="D118" s="1850" t="s">
        <v>2293</v>
      </c>
      <c r="E118" s="1850" t="s">
        <v>2294</v>
      </c>
      <c r="F118" s="1850" t="s">
        <v>2295</v>
      </c>
      <c r="G118" s="1850" t="s">
        <v>2296</v>
      </c>
      <c r="H118" s="1850" t="s">
        <v>22</v>
      </c>
      <c r="I118" s="1850" t="s">
        <v>857</v>
      </c>
    </row>
    <row customHeight="1" ht="11.25">
      <c r="A119" s="1850" t="s">
        <v>2248</v>
      </c>
      <c r="B119" s="1850" t="s">
        <v>16</v>
      </c>
      <c r="C119" s="1850" t="s">
        <v>2297</v>
      </c>
      <c r="D119" s="1850" t="s">
        <v>2298</v>
      </c>
      <c r="E119" s="1850" t="s">
        <v>2299</v>
      </c>
      <c r="F119" s="1850" t="s">
        <v>2300</v>
      </c>
      <c r="G119" s="1850" t="s">
        <v>2301</v>
      </c>
      <c r="H119" s="1850" t="s">
        <v>22</v>
      </c>
      <c r="I119" s="1850" t="s">
        <v>857</v>
      </c>
    </row>
    <row customHeight="1" ht="11.25">
      <c r="A120" s="1850" t="s">
        <v>2248</v>
      </c>
      <c r="B120" s="1850" t="s">
        <v>16</v>
      </c>
      <c r="C120" s="1850" t="s">
        <v>2573</v>
      </c>
      <c r="D120" s="1850" t="s">
        <v>2574</v>
      </c>
      <c r="E120" s="1850" t="s">
        <v>2575</v>
      </c>
      <c r="F120" s="1850" t="s">
        <v>2533</v>
      </c>
      <c r="G120" s="1850" t="s">
        <v>2576</v>
      </c>
      <c r="H120" s="1850" t="s">
        <v>22</v>
      </c>
      <c r="I120" s="1850" t="s">
        <v>857</v>
      </c>
    </row>
    <row customHeight="1" ht="11.25">
      <c r="A121" s="1850" t="s">
        <v>2248</v>
      </c>
      <c r="B121" s="1850" t="s">
        <v>16</v>
      </c>
      <c r="C121" s="1850" t="s">
        <v>22</v>
      </c>
      <c r="D121" s="1850" t="s">
        <v>2307</v>
      </c>
      <c r="E121" s="1850" t="s">
        <v>2308</v>
      </c>
      <c r="F121" s="1850" t="s">
        <v>2256</v>
      </c>
      <c r="G121" s="1850" t="s">
        <v>22</v>
      </c>
      <c r="H121" s="1850" t="s">
        <v>22</v>
      </c>
      <c r="I121" s="1850" t="s">
        <v>857</v>
      </c>
    </row>
    <row customHeight="1" ht="11.25">
      <c r="A122" s="1850" t="s">
        <v>2248</v>
      </c>
      <c r="B122" s="1850" t="s">
        <v>16</v>
      </c>
      <c r="C122" s="1850" t="s">
        <v>2309</v>
      </c>
      <c r="D122" s="1850" t="s">
        <v>2310</v>
      </c>
      <c r="E122" s="1850" t="s">
        <v>2311</v>
      </c>
      <c r="F122" s="1850" t="s">
        <v>2312</v>
      </c>
      <c r="G122" s="1850" t="s">
        <v>2313</v>
      </c>
      <c r="H122" s="1850" t="s">
        <v>22</v>
      </c>
      <c r="I122" s="1850" t="s">
        <v>857</v>
      </c>
    </row>
    <row customHeight="1" ht="11.25">
      <c r="A123" s="1850" t="s">
        <v>2248</v>
      </c>
      <c r="B123" s="1850" t="s">
        <v>16</v>
      </c>
      <c r="C123" s="1850" t="s">
        <v>2314</v>
      </c>
      <c r="D123" s="1850" t="s">
        <v>2315</v>
      </c>
      <c r="E123" s="1850" t="s">
        <v>2316</v>
      </c>
      <c r="F123" s="1850" t="s">
        <v>2317</v>
      </c>
      <c r="G123" s="1850" t="s">
        <v>2318</v>
      </c>
      <c r="H123" s="1850" t="s">
        <v>22</v>
      </c>
      <c r="I123" s="1850" t="s">
        <v>857</v>
      </c>
    </row>
    <row customHeight="1" ht="11.25">
      <c r="A124" s="1850" t="s">
        <v>2248</v>
      </c>
      <c r="B124" s="1850" t="s">
        <v>16</v>
      </c>
      <c r="C124" s="1850" t="s">
        <v>2319</v>
      </c>
      <c r="D124" s="1850" t="s">
        <v>2320</v>
      </c>
      <c r="E124" s="1850" t="s">
        <v>2321</v>
      </c>
      <c r="F124" s="1850" t="s">
        <v>2256</v>
      </c>
      <c r="G124" s="1850" t="s">
        <v>2322</v>
      </c>
      <c r="H124" s="1850" t="s">
        <v>22</v>
      </c>
      <c r="I124" s="1850" t="s">
        <v>857</v>
      </c>
    </row>
    <row customHeight="1" ht="11.25">
      <c r="A125" s="1850" t="s">
        <v>2248</v>
      </c>
      <c r="B125" s="1850" t="s">
        <v>16</v>
      </c>
      <c r="C125" s="1850" t="s">
        <v>2577</v>
      </c>
      <c r="D125" s="1850" t="s">
        <v>2578</v>
      </c>
      <c r="E125" s="1850" t="s">
        <v>2579</v>
      </c>
      <c r="F125" s="1850" t="s">
        <v>2305</v>
      </c>
      <c r="G125" s="1850" t="s">
        <v>2580</v>
      </c>
      <c r="H125" s="1850" t="s">
        <v>22</v>
      </c>
      <c r="I125" s="1850" t="s">
        <v>857</v>
      </c>
    </row>
    <row customHeight="1" ht="11.25">
      <c r="A126" s="1850" t="s">
        <v>2248</v>
      </c>
      <c r="B126" s="1850" t="s">
        <v>16</v>
      </c>
      <c r="C126" s="1850" t="s">
        <v>2581</v>
      </c>
      <c r="D126" s="1850" t="s">
        <v>2582</v>
      </c>
      <c r="E126" s="1850" t="s">
        <v>2583</v>
      </c>
      <c r="F126" s="1850" t="s">
        <v>2377</v>
      </c>
      <c r="G126" s="1850" t="s">
        <v>2584</v>
      </c>
      <c r="H126" s="1850" t="s">
        <v>22</v>
      </c>
      <c r="I126" s="1850" t="s">
        <v>857</v>
      </c>
    </row>
    <row customHeight="1" ht="11.25">
      <c r="A127" s="1850" t="s">
        <v>2248</v>
      </c>
      <c r="B127" s="1850" t="s">
        <v>16</v>
      </c>
      <c r="C127" s="1850" t="s">
        <v>2585</v>
      </c>
      <c r="D127" s="1850" t="s">
        <v>2586</v>
      </c>
      <c r="E127" s="1850" t="s">
        <v>2587</v>
      </c>
      <c r="F127" s="1850" t="s">
        <v>2356</v>
      </c>
      <c r="G127" s="1850" t="s">
        <v>2588</v>
      </c>
      <c r="H127" s="1850" t="s">
        <v>22</v>
      </c>
      <c r="I127" s="1850" t="s">
        <v>857</v>
      </c>
    </row>
    <row customHeight="1" ht="11.25">
      <c r="A128" s="1850" t="s">
        <v>2248</v>
      </c>
      <c r="B128" s="1850" t="s">
        <v>16</v>
      </c>
      <c r="C128" s="1850" t="s">
        <v>2558</v>
      </c>
      <c r="D128" s="1850" t="s">
        <v>2559</v>
      </c>
      <c r="E128" s="1850" t="s">
        <v>2560</v>
      </c>
      <c r="F128" s="1850" t="s">
        <v>2382</v>
      </c>
      <c r="G128" s="1850" t="s">
        <v>2561</v>
      </c>
      <c r="H128" s="1850" t="s">
        <v>22</v>
      </c>
      <c r="I128" s="1850" t="s">
        <v>857</v>
      </c>
    </row>
    <row customHeight="1" ht="11.25">
      <c r="A129" s="1850" t="s">
        <v>2248</v>
      </c>
      <c r="B129" s="1850" t="s">
        <v>16</v>
      </c>
      <c r="C129" s="1850" t="s">
        <v>2323</v>
      </c>
      <c r="D129" s="1850" t="s">
        <v>2324</v>
      </c>
      <c r="E129" s="1850" t="s">
        <v>2325</v>
      </c>
      <c r="F129" s="1850" t="s">
        <v>2326</v>
      </c>
      <c r="G129" s="1850" t="s">
        <v>2327</v>
      </c>
      <c r="H129" s="1850" t="s">
        <v>22</v>
      </c>
      <c r="I129" s="1850" t="s">
        <v>857</v>
      </c>
    </row>
    <row customHeight="1" ht="11.25">
      <c r="A130" s="1850" t="s">
        <v>2248</v>
      </c>
      <c r="B130" s="1850" t="s">
        <v>16</v>
      </c>
      <c r="C130" s="1850" t="s">
        <v>2328</v>
      </c>
      <c r="D130" s="1850" t="s">
        <v>2329</v>
      </c>
      <c r="E130" s="1850" t="s">
        <v>2330</v>
      </c>
      <c r="F130" s="1850" t="s">
        <v>2331</v>
      </c>
      <c r="G130" s="1850" t="s">
        <v>2332</v>
      </c>
      <c r="H130" s="1850" t="s">
        <v>22</v>
      </c>
      <c r="I130" s="1850" t="s">
        <v>857</v>
      </c>
    </row>
    <row customHeight="1" ht="11.25">
      <c r="A131" s="1850" t="s">
        <v>2248</v>
      </c>
      <c r="B131" s="1850" t="s">
        <v>16</v>
      </c>
      <c r="C131" s="1850" t="s">
        <v>2333</v>
      </c>
      <c r="D131" s="1850" t="s">
        <v>2334</v>
      </c>
      <c r="E131" s="1850" t="s">
        <v>2335</v>
      </c>
      <c r="F131" s="1850" t="s">
        <v>2336</v>
      </c>
      <c r="G131" s="1850" t="s">
        <v>2337</v>
      </c>
      <c r="H131" s="1850" t="s">
        <v>22</v>
      </c>
      <c r="I131" s="1850" t="s">
        <v>857</v>
      </c>
    </row>
    <row customHeight="1" ht="11.25">
      <c r="A132" s="1850" t="s">
        <v>2248</v>
      </c>
      <c r="B132" s="1850" t="s">
        <v>16</v>
      </c>
      <c r="C132" s="1850" t="s">
        <v>2338</v>
      </c>
      <c r="D132" s="1850" t="s">
        <v>2339</v>
      </c>
      <c r="E132" s="1850" t="s">
        <v>2340</v>
      </c>
      <c r="F132" s="1850" t="s">
        <v>2341</v>
      </c>
      <c r="G132" s="1850" t="s">
        <v>2342</v>
      </c>
      <c r="H132" s="1850" t="s">
        <v>22</v>
      </c>
      <c r="I132" s="1850" t="s">
        <v>857</v>
      </c>
    </row>
    <row customHeight="1" ht="11.25">
      <c r="A133" s="1850" t="s">
        <v>2248</v>
      </c>
      <c r="B133" s="1850" t="s">
        <v>16</v>
      </c>
      <c r="C133" s="1850" t="s">
        <v>2343</v>
      </c>
      <c r="D133" s="1850" t="s">
        <v>2344</v>
      </c>
      <c r="E133" s="1850" t="s">
        <v>2345</v>
      </c>
      <c r="F133" s="1850" t="s">
        <v>2346</v>
      </c>
      <c r="G133" s="1850" t="s">
        <v>2347</v>
      </c>
      <c r="H133" s="1850" t="s">
        <v>22</v>
      </c>
      <c r="I133" s="1850" t="s">
        <v>857</v>
      </c>
    </row>
    <row customHeight="1" ht="11.25">
      <c r="A134" s="1850" t="s">
        <v>2248</v>
      </c>
      <c r="B134" s="1850" t="s">
        <v>16</v>
      </c>
      <c r="C134" s="1850" t="s">
        <v>2348</v>
      </c>
      <c r="D134" s="1850" t="s">
        <v>2349</v>
      </c>
      <c r="E134" s="1850" t="s">
        <v>2350</v>
      </c>
      <c r="F134" s="1850" t="s">
        <v>2351</v>
      </c>
      <c r="G134" s="1850" t="s">
        <v>2352</v>
      </c>
      <c r="H134" s="1850" t="s">
        <v>22</v>
      </c>
      <c r="I134" s="1850" t="s">
        <v>857</v>
      </c>
    </row>
    <row customHeight="1" ht="11.25">
      <c r="A135" s="1850" t="s">
        <v>2248</v>
      </c>
      <c r="B135" s="1850" t="s">
        <v>16</v>
      </c>
      <c r="C135" s="1850" t="s">
        <v>2361</v>
      </c>
      <c r="D135" s="1850" t="s">
        <v>2362</v>
      </c>
      <c r="E135" s="1850" t="s">
        <v>2363</v>
      </c>
      <c r="F135" s="1850" t="s">
        <v>2351</v>
      </c>
      <c r="G135" s="1850" t="s">
        <v>2364</v>
      </c>
      <c r="H135" s="1850" t="s">
        <v>22</v>
      </c>
      <c r="I135" s="1850" t="s">
        <v>857</v>
      </c>
    </row>
    <row customHeight="1" ht="11.25">
      <c r="A136" s="1850" t="s">
        <v>2248</v>
      </c>
      <c r="B136" s="1850" t="s">
        <v>16</v>
      </c>
      <c r="C136" s="1850" t="s">
        <v>2365</v>
      </c>
      <c r="D136" s="1850" t="s">
        <v>2366</v>
      </c>
      <c r="E136" s="1850" t="s">
        <v>2367</v>
      </c>
      <c r="F136" s="1850" t="s">
        <v>2368</v>
      </c>
      <c r="G136" s="1850" t="s">
        <v>2369</v>
      </c>
      <c r="H136" s="1850" t="s">
        <v>22</v>
      </c>
      <c r="I136" s="1850" t="s">
        <v>857</v>
      </c>
    </row>
    <row customHeight="1" ht="11.25">
      <c r="A137" s="1850" t="s">
        <v>2248</v>
      </c>
      <c r="B137" s="1850" t="s">
        <v>16</v>
      </c>
      <c r="C137" s="1850" t="s">
        <v>2589</v>
      </c>
      <c r="D137" s="1850" t="s">
        <v>2590</v>
      </c>
      <c r="E137" s="1850" t="s">
        <v>2591</v>
      </c>
      <c r="F137" s="1850" t="s">
        <v>2256</v>
      </c>
      <c r="G137" s="1850" t="s">
        <v>2592</v>
      </c>
      <c r="H137" s="1850" t="s">
        <v>22</v>
      </c>
      <c r="I137" s="1850" t="s">
        <v>857</v>
      </c>
    </row>
    <row customHeight="1" ht="11.25">
      <c r="A138" s="1850" t="s">
        <v>2248</v>
      </c>
      <c r="B138" s="1850" t="s">
        <v>16</v>
      </c>
      <c r="C138" s="1850" t="s">
        <v>2593</v>
      </c>
      <c r="D138" s="1850" t="s">
        <v>2594</v>
      </c>
      <c r="E138" s="1850" t="s">
        <v>2595</v>
      </c>
      <c r="F138" s="1850" t="s">
        <v>2346</v>
      </c>
      <c r="G138" s="1850" t="s">
        <v>2378</v>
      </c>
      <c r="H138" s="1850" t="s">
        <v>22</v>
      </c>
      <c r="I138" s="1850" t="s">
        <v>857</v>
      </c>
    </row>
    <row customHeight="1" ht="11.25">
      <c r="A139" s="1850" t="s">
        <v>2248</v>
      </c>
      <c r="B139" s="1850" t="s">
        <v>16</v>
      </c>
      <c r="C139" s="1850" t="s">
        <v>2379</v>
      </c>
      <c r="D139" s="1850" t="s">
        <v>2380</v>
      </c>
      <c r="E139" s="1850" t="s">
        <v>2381</v>
      </c>
      <c r="F139" s="1850" t="s">
        <v>2382</v>
      </c>
      <c r="G139" s="1850" t="s">
        <v>2383</v>
      </c>
      <c r="H139" s="1850" t="s">
        <v>22</v>
      </c>
      <c r="I139" s="1850" t="s">
        <v>857</v>
      </c>
    </row>
    <row customHeight="1" ht="11.25">
      <c r="A140" s="1850" t="s">
        <v>2248</v>
      </c>
      <c r="B140" s="1850" t="s">
        <v>16</v>
      </c>
      <c r="C140" s="1850" t="s">
        <v>2384</v>
      </c>
      <c r="D140" s="1850" t="s">
        <v>2385</v>
      </c>
      <c r="E140" s="1850" t="s">
        <v>2386</v>
      </c>
      <c r="F140" s="1850" t="s">
        <v>2312</v>
      </c>
      <c r="G140" s="1850" t="s">
        <v>2387</v>
      </c>
      <c r="H140" s="1850" t="s">
        <v>22</v>
      </c>
      <c r="I140" s="1850" t="s">
        <v>857</v>
      </c>
    </row>
    <row customHeight="1" ht="11.25">
      <c r="A141" s="1850" t="s">
        <v>2248</v>
      </c>
      <c r="B141" s="1850" t="s">
        <v>16</v>
      </c>
      <c r="C141" s="1850" t="s">
        <v>2596</v>
      </c>
      <c r="D141" s="1850" t="s">
        <v>2597</v>
      </c>
      <c r="E141" s="1850" t="s">
        <v>2598</v>
      </c>
      <c r="F141" s="1850" t="s">
        <v>2438</v>
      </c>
      <c r="G141" s="1850" t="s">
        <v>2599</v>
      </c>
      <c r="H141" s="1850" t="s">
        <v>22</v>
      </c>
      <c r="I141" s="1850" t="s">
        <v>857</v>
      </c>
    </row>
    <row customHeight="1" ht="11.25">
      <c r="A142" s="1850" t="s">
        <v>2248</v>
      </c>
      <c r="B142" s="1850" t="s">
        <v>16</v>
      </c>
      <c r="C142" s="1850" t="s">
        <v>2600</v>
      </c>
      <c r="D142" s="1850" t="s">
        <v>2601</v>
      </c>
      <c r="E142" s="1850" t="s">
        <v>2602</v>
      </c>
      <c r="F142" s="1850" t="s">
        <v>2351</v>
      </c>
      <c r="G142" s="1850" t="s">
        <v>2603</v>
      </c>
      <c r="H142" s="1850" t="s">
        <v>22</v>
      </c>
      <c r="I142" s="1850" t="s">
        <v>857</v>
      </c>
    </row>
    <row customHeight="1" ht="11.25">
      <c r="A143" s="1850" t="s">
        <v>2248</v>
      </c>
      <c r="B143" s="1850" t="s">
        <v>16</v>
      </c>
      <c r="C143" s="1850" t="s">
        <v>2604</v>
      </c>
      <c r="D143" s="1850" t="s">
        <v>2605</v>
      </c>
      <c r="E143" s="1850" t="s">
        <v>2606</v>
      </c>
      <c r="F143" s="1850" t="s">
        <v>2395</v>
      </c>
      <c r="G143" s="1850" t="s">
        <v>2607</v>
      </c>
      <c r="H143" s="1850" t="s">
        <v>22</v>
      </c>
      <c r="I143" s="1850" t="s">
        <v>857</v>
      </c>
    </row>
    <row customHeight="1" ht="11.25">
      <c r="A144" s="1850" t="s">
        <v>2248</v>
      </c>
      <c r="B144" s="1850" t="s">
        <v>16</v>
      </c>
      <c r="C144" s="1850" t="s">
        <v>2397</v>
      </c>
      <c r="D144" s="1850" t="s">
        <v>2398</v>
      </c>
      <c r="E144" s="1850" t="s">
        <v>2399</v>
      </c>
      <c r="F144" s="1850" t="s">
        <v>2400</v>
      </c>
      <c r="G144" s="1850" t="s">
        <v>2401</v>
      </c>
      <c r="H144" s="1850" t="s">
        <v>22</v>
      </c>
      <c r="I144" s="1850" t="s">
        <v>857</v>
      </c>
    </row>
    <row customHeight="1" ht="11.25">
      <c r="A145" s="1850" t="s">
        <v>2248</v>
      </c>
      <c r="B145" s="1850" t="s">
        <v>16</v>
      </c>
      <c r="C145" s="1850" t="s">
        <v>2407</v>
      </c>
      <c r="D145" s="1850" t="s">
        <v>2408</v>
      </c>
      <c r="E145" s="1850" t="s">
        <v>2409</v>
      </c>
      <c r="F145" s="1850" t="s">
        <v>2410</v>
      </c>
      <c r="G145" s="1850" t="s">
        <v>2411</v>
      </c>
      <c r="H145" s="1850" t="s">
        <v>22</v>
      </c>
      <c r="I145" s="1850" t="s">
        <v>857</v>
      </c>
    </row>
    <row customHeight="1" ht="11.25">
      <c r="A146" s="1850" t="s">
        <v>2248</v>
      </c>
      <c r="B146" s="1850" t="s">
        <v>16</v>
      </c>
      <c r="C146" s="1850" t="s">
        <v>2412</v>
      </c>
      <c r="D146" s="1850" t="s">
        <v>2413</v>
      </c>
      <c r="E146" s="1850" t="s">
        <v>2414</v>
      </c>
      <c r="F146" s="1850" t="s">
        <v>2326</v>
      </c>
      <c r="G146" s="1850" t="s">
        <v>2415</v>
      </c>
      <c r="H146" s="1850" t="s">
        <v>22</v>
      </c>
      <c r="I146" s="1850" t="s">
        <v>857</v>
      </c>
    </row>
    <row customHeight="1" ht="11.25">
      <c r="A147" s="1850" t="s">
        <v>2248</v>
      </c>
      <c r="B147" s="1850" t="s">
        <v>16</v>
      </c>
      <c r="C147" s="1850" t="s">
        <v>2608</v>
      </c>
      <c r="D147" s="1850" t="s">
        <v>2609</v>
      </c>
      <c r="E147" s="1850" t="s">
        <v>2610</v>
      </c>
      <c r="F147" s="1850" t="s">
        <v>2300</v>
      </c>
      <c r="G147" s="1850" t="s">
        <v>2611</v>
      </c>
      <c r="H147" s="1850" t="s">
        <v>22</v>
      </c>
      <c r="I147" s="1850" t="s">
        <v>857</v>
      </c>
    </row>
    <row customHeight="1" ht="11.25">
      <c r="A148" s="1850" t="s">
        <v>2248</v>
      </c>
      <c r="B148" s="1850" t="s">
        <v>16</v>
      </c>
      <c r="C148" s="1850" t="s">
        <v>2416</v>
      </c>
      <c r="D148" s="1850" t="s">
        <v>2417</v>
      </c>
      <c r="E148" s="1850" t="s">
        <v>2418</v>
      </c>
      <c r="F148" s="1850" t="s">
        <v>2419</v>
      </c>
      <c r="G148" s="1850" t="s">
        <v>2420</v>
      </c>
      <c r="H148" s="1850" t="s">
        <v>22</v>
      </c>
      <c r="I148" s="1850" t="s">
        <v>857</v>
      </c>
    </row>
    <row customHeight="1" ht="11.25">
      <c r="A149" s="1850" t="s">
        <v>2248</v>
      </c>
      <c r="B149" s="1850" t="s">
        <v>16</v>
      </c>
      <c r="C149" s="1850" t="s">
        <v>2421</v>
      </c>
      <c r="D149" s="1850" t="s">
        <v>2422</v>
      </c>
      <c r="E149" s="1850" t="s">
        <v>2423</v>
      </c>
      <c r="F149" s="1850" t="s">
        <v>2295</v>
      </c>
      <c r="G149" s="1850" t="s">
        <v>2424</v>
      </c>
      <c r="H149" s="1850" t="s">
        <v>22</v>
      </c>
      <c r="I149" s="1850" t="s">
        <v>857</v>
      </c>
    </row>
    <row customHeight="1" ht="11.25">
      <c r="A150" s="1850" t="s">
        <v>2248</v>
      </c>
      <c r="B150" s="1850" t="s">
        <v>16</v>
      </c>
      <c r="C150" s="1850" t="s">
        <v>2425</v>
      </c>
      <c r="D150" s="1850" t="s">
        <v>2426</v>
      </c>
      <c r="E150" s="1850" t="s">
        <v>2427</v>
      </c>
      <c r="F150" s="1850" t="s">
        <v>2428</v>
      </c>
      <c r="G150" s="1850" t="s">
        <v>2429</v>
      </c>
      <c r="H150" s="1850" t="s">
        <v>22</v>
      </c>
      <c r="I150" s="1850" t="s">
        <v>857</v>
      </c>
    </row>
    <row customHeight="1" ht="11.25">
      <c r="A151" s="1850" t="s">
        <v>2248</v>
      </c>
      <c r="B151" s="1850" t="s">
        <v>16</v>
      </c>
      <c r="C151" s="1850" t="s">
        <v>2612</v>
      </c>
      <c r="D151" s="1850" t="s">
        <v>2613</v>
      </c>
      <c r="E151" s="1850" t="s">
        <v>2614</v>
      </c>
      <c r="F151" s="1850" t="s">
        <v>2273</v>
      </c>
      <c r="G151" s="1850" t="s">
        <v>2615</v>
      </c>
      <c r="H151" s="1850" t="s">
        <v>22</v>
      </c>
      <c r="I151" s="1850" t="s">
        <v>857</v>
      </c>
    </row>
    <row customHeight="1" ht="11.25">
      <c r="A152" s="1850" t="s">
        <v>2248</v>
      </c>
      <c r="B152" s="1850" t="s">
        <v>16</v>
      </c>
      <c r="C152" s="1850" t="s">
        <v>2430</v>
      </c>
      <c r="D152" s="1850" t="s">
        <v>2431</v>
      </c>
      <c r="E152" s="1850" t="s">
        <v>2432</v>
      </c>
      <c r="F152" s="1850" t="s">
        <v>2433</v>
      </c>
      <c r="G152" s="1850" t="s">
        <v>2434</v>
      </c>
      <c r="H152" s="1850" t="s">
        <v>22</v>
      </c>
      <c r="I152" s="1850" t="s">
        <v>857</v>
      </c>
    </row>
    <row customHeight="1" ht="11.25">
      <c r="A153" s="1850" t="s">
        <v>2248</v>
      </c>
      <c r="B153" s="1850" t="s">
        <v>16</v>
      </c>
      <c r="C153" s="1850" t="s">
        <v>2616</v>
      </c>
      <c r="D153" s="1850" t="s">
        <v>2617</v>
      </c>
      <c r="E153" s="1850" t="s">
        <v>2618</v>
      </c>
      <c r="F153" s="1850" t="s">
        <v>2419</v>
      </c>
      <c r="G153" s="1850" t="s">
        <v>2619</v>
      </c>
      <c r="H153" s="1850" t="s">
        <v>22</v>
      </c>
      <c r="I153" s="1850" t="s">
        <v>857</v>
      </c>
    </row>
    <row customHeight="1" ht="11.25">
      <c r="A154" s="1850" t="s">
        <v>2248</v>
      </c>
      <c r="B154" s="1850" t="s">
        <v>16</v>
      </c>
      <c r="C154" s="1850" t="s">
        <v>2620</v>
      </c>
      <c r="D154" s="1850" t="s">
        <v>2621</v>
      </c>
      <c r="E154" s="1850" t="s">
        <v>2622</v>
      </c>
      <c r="F154" s="1850" t="s">
        <v>2438</v>
      </c>
      <c r="G154" s="1850" t="s">
        <v>22</v>
      </c>
      <c r="H154" s="1850" t="s">
        <v>22</v>
      </c>
      <c r="I154" s="1850" t="s">
        <v>857</v>
      </c>
    </row>
    <row customHeight="1" ht="11.25">
      <c r="A155" s="1850" t="s">
        <v>2248</v>
      </c>
      <c r="B155" s="1850" t="s">
        <v>16</v>
      </c>
      <c r="C155" s="1850" t="s">
        <v>2623</v>
      </c>
      <c r="D155" s="1850" t="s">
        <v>2624</v>
      </c>
      <c r="E155" s="1850" t="s">
        <v>2625</v>
      </c>
      <c r="F155" s="1850" t="s">
        <v>2405</v>
      </c>
      <c r="G155" s="1850" t="s">
        <v>2626</v>
      </c>
      <c r="H155" s="1850" t="s">
        <v>22</v>
      </c>
      <c r="I155" s="1850" t="s">
        <v>857</v>
      </c>
    </row>
    <row customHeight="1" ht="11.25">
      <c r="A156" s="1850" t="s">
        <v>2248</v>
      </c>
      <c r="B156" s="1850" t="s">
        <v>16</v>
      </c>
      <c r="C156" s="1850" t="s">
        <v>2451</v>
      </c>
      <c r="D156" s="1850" t="s">
        <v>2452</v>
      </c>
      <c r="E156" s="1850" t="s">
        <v>2453</v>
      </c>
      <c r="F156" s="1850" t="s">
        <v>2454</v>
      </c>
      <c r="G156" s="1850" t="s">
        <v>2455</v>
      </c>
      <c r="H156" s="1850" t="s">
        <v>22</v>
      </c>
      <c r="I156" s="1850" t="s">
        <v>857</v>
      </c>
    </row>
    <row customHeight="1" ht="11.25">
      <c r="A157" s="1850" t="s">
        <v>2248</v>
      </c>
      <c r="B157" s="1850" t="s">
        <v>16</v>
      </c>
      <c r="C157" s="1850" t="s">
        <v>2456</v>
      </c>
      <c r="D157" s="1850" t="s">
        <v>2457</v>
      </c>
      <c r="E157" s="1850" t="s">
        <v>2458</v>
      </c>
      <c r="F157" s="1850" t="s">
        <v>2459</v>
      </c>
      <c r="G157" s="1850" t="s">
        <v>2460</v>
      </c>
      <c r="H157" s="1850" t="s">
        <v>22</v>
      </c>
      <c r="I157" s="1850" t="s">
        <v>857</v>
      </c>
    </row>
    <row customHeight="1" ht="11.25">
      <c r="A158" s="1850" t="s">
        <v>2248</v>
      </c>
      <c r="B158" s="1850" t="s">
        <v>16</v>
      </c>
      <c r="C158" s="1850" t="s">
        <v>2485</v>
      </c>
      <c r="D158" s="1850" t="s">
        <v>2486</v>
      </c>
      <c r="E158" s="1850" t="s">
        <v>2487</v>
      </c>
      <c r="F158" s="1850" t="s">
        <v>2312</v>
      </c>
      <c r="G158" s="1850" t="s">
        <v>2488</v>
      </c>
      <c r="H158" s="1850" t="s">
        <v>22</v>
      </c>
      <c r="I158" s="1850" t="s">
        <v>857</v>
      </c>
    </row>
    <row customHeight="1" ht="11.25">
      <c r="A159" s="1850" t="s">
        <v>2248</v>
      </c>
      <c r="B159" s="1850" t="s">
        <v>16</v>
      </c>
      <c r="C159" s="1850" t="s">
        <v>2497</v>
      </c>
      <c r="D159" s="1850" t="s">
        <v>2498</v>
      </c>
      <c r="E159" s="1850" t="s">
        <v>2499</v>
      </c>
      <c r="F159" s="1850" t="s">
        <v>2295</v>
      </c>
      <c r="G159" s="1850" t="s">
        <v>2500</v>
      </c>
      <c r="H159" s="1850" t="s">
        <v>22</v>
      </c>
      <c r="I159" s="1850" t="s">
        <v>857</v>
      </c>
    </row>
    <row customHeight="1" ht="11.25">
      <c r="A160" s="1850" t="s">
        <v>2248</v>
      </c>
      <c r="B160" s="1850" t="s">
        <v>16</v>
      </c>
      <c r="C160" s="1850" t="s">
        <v>2627</v>
      </c>
      <c r="D160" s="1850" t="s">
        <v>2628</v>
      </c>
      <c r="E160" s="1850" t="s">
        <v>2629</v>
      </c>
      <c r="F160" s="1850" t="s">
        <v>2256</v>
      </c>
      <c r="G160" s="1850" t="s">
        <v>22</v>
      </c>
      <c r="H160" s="1850" t="s">
        <v>22</v>
      </c>
      <c r="I160" s="1850" t="s">
        <v>857</v>
      </c>
    </row>
    <row customHeight="1" ht="11.25">
      <c r="A161" s="1850" t="s">
        <v>2248</v>
      </c>
      <c r="B161" s="1850" t="s">
        <v>16</v>
      </c>
      <c r="C161" s="1850" t="s">
        <v>2521</v>
      </c>
      <c r="D161" s="1850" t="s">
        <v>2522</v>
      </c>
      <c r="E161" s="1850" t="s">
        <v>2251</v>
      </c>
      <c r="F161" s="1850" t="s">
        <v>2523</v>
      </c>
      <c r="G161" s="1850" t="s">
        <v>2524</v>
      </c>
      <c r="H161" s="1850" t="s">
        <v>22</v>
      </c>
      <c r="I161" s="1850" t="s">
        <v>857</v>
      </c>
    </row>
    <row customHeight="1" ht="11.25">
      <c r="A162" s="1850" t="s">
        <v>2248</v>
      </c>
      <c r="B162" s="1850" t="s">
        <v>16</v>
      </c>
      <c r="C162" s="1850" t="s">
        <v>13</v>
      </c>
      <c r="D162" s="1850" t="s">
        <v>46</v>
      </c>
      <c r="E162" s="1850" t="s">
        <v>49</v>
      </c>
      <c r="F162" s="1850" t="s">
        <v>51</v>
      </c>
      <c r="G162" s="1850" t="s">
        <v>2525</v>
      </c>
      <c r="H162" s="1850" t="s">
        <v>22</v>
      </c>
      <c r="I162" s="1850" t="s">
        <v>857</v>
      </c>
    </row>
    <row customHeight="1" ht="11.25">
      <c r="A163" s="1850" t="s">
        <v>2248</v>
      </c>
      <c r="B163" s="1850" t="s">
        <v>16</v>
      </c>
      <c r="C163" s="1850" t="s">
        <v>2630</v>
      </c>
      <c r="D163" s="1850" t="s">
        <v>2631</v>
      </c>
      <c r="E163" s="1850" t="s">
        <v>2632</v>
      </c>
      <c r="F163" s="1850" t="s">
        <v>2633</v>
      </c>
      <c r="G163" s="1850" t="s">
        <v>2634</v>
      </c>
      <c r="H163" s="1850" t="s">
        <v>22</v>
      </c>
      <c r="I163" s="1850" t="s">
        <v>857</v>
      </c>
    </row>
    <row customHeight="1" ht="11.25">
      <c r="A164" s="1850" t="s">
        <v>2248</v>
      </c>
      <c r="B164" s="1850" t="s">
        <v>16</v>
      </c>
      <c r="C164" s="1850" t="s">
        <v>2635</v>
      </c>
      <c r="D164" s="1850" t="s">
        <v>2636</v>
      </c>
      <c r="E164" s="1850" t="s">
        <v>2637</v>
      </c>
      <c r="F164" s="1850" t="s">
        <v>2317</v>
      </c>
      <c r="G164" s="1850" t="s">
        <v>2638</v>
      </c>
      <c r="H164" s="1850" t="s">
        <v>22</v>
      </c>
      <c r="I164" s="1850" t="s">
        <v>857</v>
      </c>
    </row>
    <row customHeight="1" ht="11.25">
      <c r="A165" s="1850" t="s">
        <v>2248</v>
      </c>
      <c r="B165" s="1850" t="s">
        <v>16</v>
      </c>
      <c r="C165" s="1850" t="s">
        <v>2530</v>
      </c>
      <c r="D165" s="1850" t="s">
        <v>2531</v>
      </c>
      <c r="E165" s="1850" t="s">
        <v>2532</v>
      </c>
      <c r="F165" s="1850" t="s">
        <v>2533</v>
      </c>
      <c r="G165" s="1850" t="s">
        <v>2534</v>
      </c>
      <c r="H165" s="1850" t="s">
        <v>22</v>
      </c>
      <c r="I165" s="1850" t="s">
        <v>857</v>
      </c>
    </row>
    <row customHeight="1" ht="11.25">
      <c r="A166" s="1850" t="s">
        <v>2248</v>
      </c>
      <c r="B166" s="1850" t="s">
        <v>16</v>
      </c>
      <c r="C166" s="1850" t="s">
        <v>2539</v>
      </c>
      <c r="D166" s="1850" t="s">
        <v>2540</v>
      </c>
      <c r="E166" s="1850" t="s">
        <v>2541</v>
      </c>
      <c r="F166" s="1850" t="s">
        <v>2382</v>
      </c>
      <c r="G166" s="1850" t="s">
        <v>2542</v>
      </c>
      <c r="H166" s="1850" t="s">
        <v>22</v>
      </c>
      <c r="I166" s="1850" t="s">
        <v>857</v>
      </c>
    </row>
    <row customHeight="1" ht="11.25">
      <c r="A167" s="1850" t="s">
        <v>2248</v>
      </c>
      <c r="B167" s="1850" t="s">
        <v>16</v>
      </c>
      <c r="C167" s="1850" t="s">
        <v>2543</v>
      </c>
      <c r="D167" s="1850" t="s">
        <v>2544</v>
      </c>
      <c r="E167" s="1850" t="s">
        <v>2545</v>
      </c>
      <c r="F167" s="1850" t="s">
        <v>2256</v>
      </c>
      <c r="G167" s="1850" t="s">
        <v>22</v>
      </c>
      <c r="H167" s="1850" t="s">
        <v>22</v>
      </c>
      <c r="I167" s="1850" t="s">
        <v>857</v>
      </c>
    </row>
    <row customHeight="1" ht="11.25">
      <c r="A168" s="1850" t="s">
        <v>2248</v>
      </c>
      <c r="B168" s="1850" t="s">
        <v>16</v>
      </c>
      <c r="C168" s="1850" t="s">
        <v>2639</v>
      </c>
      <c r="D168" s="1850" t="s">
        <v>2640</v>
      </c>
      <c r="E168" s="1850" t="s">
        <v>2641</v>
      </c>
      <c r="F168" s="1850" t="s">
        <v>2419</v>
      </c>
      <c r="G168" s="1850" t="s">
        <v>2642</v>
      </c>
      <c r="H168" s="1850" t="s">
        <v>22</v>
      </c>
      <c r="I168" s="1850" t="s">
        <v>857</v>
      </c>
    </row>
    <row customHeight="1" ht="11.25">
      <c r="A169" s="1850" t="s">
        <v>2248</v>
      </c>
      <c r="B169" s="1850" t="s">
        <v>16</v>
      </c>
      <c r="C169" s="1850" t="s">
        <v>2546</v>
      </c>
      <c r="D169" s="1850" t="s">
        <v>2547</v>
      </c>
      <c r="E169" s="1850" t="s">
        <v>2548</v>
      </c>
      <c r="F169" s="1850" t="s">
        <v>2533</v>
      </c>
      <c r="G169" s="1850" t="s">
        <v>2549</v>
      </c>
      <c r="H169" s="1850" t="s">
        <v>22</v>
      </c>
      <c r="I169" s="1850" t="s">
        <v>857</v>
      </c>
    </row>
    <row customHeight="1" ht="11.25">
      <c r="A170" s="1850" t="s">
        <v>2248</v>
      </c>
      <c r="B170" s="1850" t="s">
        <v>16</v>
      </c>
      <c r="C170" s="1850" t="s">
        <v>2550</v>
      </c>
      <c r="D170" s="1850" t="s">
        <v>2551</v>
      </c>
      <c r="E170" s="1850" t="s">
        <v>2552</v>
      </c>
      <c r="F170" s="1850" t="s">
        <v>2553</v>
      </c>
      <c r="G170" s="1850" t="s">
        <v>2554</v>
      </c>
      <c r="H170" s="1850" t="s">
        <v>22</v>
      </c>
      <c r="I170" s="1850" t="s">
        <v>857</v>
      </c>
    </row>
    <row customHeight="1" ht="11.25">
      <c r="A171" s="1850" t="s">
        <v>2248</v>
      </c>
      <c r="B171" s="1850" t="s">
        <v>16</v>
      </c>
      <c r="C171" s="1850" t="s">
        <v>2555</v>
      </c>
      <c r="D171" s="1850" t="s">
        <v>2556</v>
      </c>
      <c r="E171" s="1850" t="s">
        <v>2552</v>
      </c>
      <c r="F171" s="1850" t="s">
        <v>2557</v>
      </c>
      <c r="G171" s="1850" t="s">
        <v>22</v>
      </c>
      <c r="H171" s="1850" t="s">
        <v>22</v>
      </c>
      <c r="I171" s="1850" t="s">
        <v>857</v>
      </c>
    </row>
    <row customHeight="1" ht="11.25">
      <c r="A172" s="1850" t="s">
        <v>2248</v>
      </c>
      <c r="B172" s="1850" t="s">
        <v>16</v>
      </c>
      <c r="C172" s="1850" t="s">
        <v>2565</v>
      </c>
      <c r="D172" s="1850" t="s">
        <v>2566</v>
      </c>
      <c r="E172" s="1850" t="s">
        <v>2567</v>
      </c>
      <c r="F172" s="1850" t="s">
        <v>2256</v>
      </c>
      <c r="G172" s="1850" t="s">
        <v>2568</v>
      </c>
      <c r="H172" s="1850" t="s">
        <v>22</v>
      </c>
      <c r="I172" s="1850" t="s">
        <v>910</v>
      </c>
    </row>
    <row customHeight="1" ht="11.25">
      <c r="A173" s="1850" t="s">
        <v>2248</v>
      </c>
      <c r="B173" s="1850" t="s">
        <v>16</v>
      </c>
      <c r="C173" s="1850" t="s">
        <v>2249</v>
      </c>
      <c r="D173" s="1850" t="s">
        <v>2250</v>
      </c>
      <c r="E173" s="1850" t="s">
        <v>2251</v>
      </c>
      <c r="F173" s="1850" t="s">
        <v>2252</v>
      </c>
      <c r="G173" s="1850" t="s">
        <v>22</v>
      </c>
      <c r="H173" s="1850" t="s">
        <v>22</v>
      </c>
      <c r="I173" s="1850" t="s">
        <v>910</v>
      </c>
    </row>
    <row customHeight="1" ht="11.25">
      <c r="A174" s="1850" t="s">
        <v>2248</v>
      </c>
      <c r="B174" s="1850" t="s">
        <v>16</v>
      </c>
      <c r="C174" s="1850" t="s">
        <v>2569</v>
      </c>
      <c r="D174" s="1850" t="s">
        <v>2570</v>
      </c>
      <c r="E174" s="1850" t="s">
        <v>2571</v>
      </c>
      <c r="F174" s="1850" t="s">
        <v>2286</v>
      </c>
      <c r="G174" s="1850" t="s">
        <v>2572</v>
      </c>
      <c r="H174" s="1850" t="s">
        <v>22</v>
      </c>
      <c r="I174" s="1850" t="s">
        <v>910</v>
      </c>
    </row>
    <row customHeight="1" ht="11.25">
      <c r="A175" s="1850" t="s">
        <v>2248</v>
      </c>
      <c r="B175" s="1850" t="s">
        <v>16</v>
      </c>
      <c r="C175" s="1850" t="s">
        <v>2283</v>
      </c>
      <c r="D175" s="1850" t="s">
        <v>2284</v>
      </c>
      <c r="E175" s="1850" t="s">
        <v>2285</v>
      </c>
      <c r="F175" s="1850" t="s">
        <v>2286</v>
      </c>
      <c r="G175" s="1850" t="s">
        <v>2287</v>
      </c>
      <c r="H175" s="1850" t="s">
        <v>22</v>
      </c>
      <c r="I175" s="1850" t="s">
        <v>910</v>
      </c>
    </row>
    <row customHeight="1" ht="11.25">
      <c r="A176" s="1850" t="s">
        <v>2248</v>
      </c>
      <c r="B176" s="1850" t="s">
        <v>16</v>
      </c>
      <c r="C176" s="1850" t="s">
        <v>2292</v>
      </c>
      <c r="D176" s="1850" t="s">
        <v>2293</v>
      </c>
      <c r="E176" s="1850" t="s">
        <v>2294</v>
      </c>
      <c r="F176" s="1850" t="s">
        <v>2295</v>
      </c>
      <c r="G176" s="1850" t="s">
        <v>2296</v>
      </c>
      <c r="H176" s="1850" t="s">
        <v>22</v>
      </c>
      <c r="I176" s="1850" t="s">
        <v>910</v>
      </c>
    </row>
    <row customHeight="1" ht="11.25">
      <c r="A177" s="1850" t="s">
        <v>2248</v>
      </c>
      <c r="B177" s="1850" t="s">
        <v>16</v>
      </c>
      <c r="C177" s="1850" t="s">
        <v>2297</v>
      </c>
      <c r="D177" s="1850" t="s">
        <v>2298</v>
      </c>
      <c r="E177" s="1850" t="s">
        <v>2299</v>
      </c>
      <c r="F177" s="1850" t="s">
        <v>2300</v>
      </c>
      <c r="G177" s="1850" t="s">
        <v>2301</v>
      </c>
      <c r="H177" s="1850" t="s">
        <v>22</v>
      </c>
      <c r="I177" s="1850" t="s">
        <v>910</v>
      </c>
    </row>
    <row customHeight="1" ht="11.25">
      <c r="A178" s="1850" t="s">
        <v>2248</v>
      </c>
      <c r="B178" s="1850" t="s">
        <v>16</v>
      </c>
      <c r="C178" s="1850" t="s">
        <v>2302</v>
      </c>
      <c r="D178" s="1850" t="s">
        <v>2303</v>
      </c>
      <c r="E178" s="1850" t="s">
        <v>2304</v>
      </c>
      <c r="F178" s="1850" t="s">
        <v>2305</v>
      </c>
      <c r="G178" s="1850" t="s">
        <v>2306</v>
      </c>
      <c r="H178" s="1850" t="s">
        <v>22</v>
      </c>
      <c r="I178" s="1850" t="s">
        <v>910</v>
      </c>
    </row>
    <row customHeight="1" ht="11.25">
      <c r="A179" s="1850" t="s">
        <v>2248</v>
      </c>
      <c r="B179" s="1850" t="s">
        <v>16</v>
      </c>
      <c r="C179" s="1850" t="s">
        <v>22</v>
      </c>
      <c r="D179" s="1850" t="s">
        <v>2307</v>
      </c>
      <c r="E179" s="1850" t="s">
        <v>2308</v>
      </c>
      <c r="F179" s="1850" t="s">
        <v>2256</v>
      </c>
      <c r="G179" s="1850" t="s">
        <v>22</v>
      </c>
      <c r="H179" s="1850" t="s">
        <v>22</v>
      </c>
      <c r="I179" s="1850" t="s">
        <v>910</v>
      </c>
    </row>
    <row customHeight="1" ht="11.25">
      <c r="A180" s="1850" t="s">
        <v>2248</v>
      </c>
      <c r="B180" s="1850" t="s">
        <v>16</v>
      </c>
      <c r="C180" s="1850" t="s">
        <v>2309</v>
      </c>
      <c r="D180" s="1850" t="s">
        <v>2310</v>
      </c>
      <c r="E180" s="1850" t="s">
        <v>2311</v>
      </c>
      <c r="F180" s="1850" t="s">
        <v>2312</v>
      </c>
      <c r="G180" s="1850" t="s">
        <v>2313</v>
      </c>
      <c r="H180" s="1850" t="s">
        <v>22</v>
      </c>
      <c r="I180" s="1850" t="s">
        <v>910</v>
      </c>
    </row>
    <row customHeight="1" ht="11.25">
      <c r="A181" s="1850" t="s">
        <v>2248</v>
      </c>
      <c r="B181" s="1850" t="s">
        <v>16</v>
      </c>
      <c r="C181" s="1850" t="s">
        <v>2314</v>
      </c>
      <c r="D181" s="1850" t="s">
        <v>2315</v>
      </c>
      <c r="E181" s="1850" t="s">
        <v>2316</v>
      </c>
      <c r="F181" s="1850" t="s">
        <v>2317</v>
      </c>
      <c r="G181" s="1850" t="s">
        <v>2318</v>
      </c>
      <c r="H181" s="1850" t="s">
        <v>22</v>
      </c>
      <c r="I181" s="1850" t="s">
        <v>910</v>
      </c>
    </row>
    <row customHeight="1" ht="11.25">
      <c r="A182" s="1850" t="s">
        <v>2248</v>
      </c>
      <c r="B182" s="1850" t="s">
        <v>16</v>
      </c>
      <c r="C182" s="1850" t="s">
        <v>2319</v>
      </c>
      <c r="D182" s="1850" t="s">
        <v>2320</v>
      </c>
      <c r="E182" s="1850" t="s">
        <v>2321</v>
      </c>
      <c r="F182" s="1850" t="s">
        <v>2256</v>
      </c>
      <c r="G182" s="1850" t="s">
        <v>2322</v>
      </c>
      <c r="H182" s="1850" t="s">
        <v>22</v>
      </c>
      <c r="I182" s="1850" t="s">
        <v>910</v>
      </c>
    </row>
    <row customHeight="1" ht="11.25">
      <c r="A183" s="1850" t="s">
        <v>2248</v>
      </c>
      <c r="B183" s="1850" t="s">
        <v>16</v>
      </c>
      <c r="C183" s="1850" t="s">
        <v>2577</v>
      </c>
      <c r="D183" s="1850" t="s">
        <v>2578</v>
      </c>
      <c r="E183" s="1850" t="s">
        <v>2579</v>
      </c>
      <c r="F183" s="1850" t="s">
        <v>2305</v>
      </c>
      <c r="G183" s="1850" t="s">
        <v>2580</v>
      </c>
      <c r="H183" s="1850" t="s">
        <v>22</v>
      </c>
      <c r="I183" s="1850" t="s">
        <v>910</v>
      </c>
    </row>
    <row customHeight="1" ht="11.25">
      <c r="A184" s="1850" t="s">
        <v>2248</v>
      </c>
      <c r="B184" s="1850" t="s">
        <v>16</v>
      </c>
      <c r="C184" s="1850" t="s">
        <v>2581</v>
      </c>
      <c r="D184" s="1850" t="s">
        <v>2582</v>
      </c>
      <c r="E184" s="1850" t="s">
        <v>2583</v>
      </c>
      <c r="F184" s="1850" t="s">
        <v>2377</v>
      </c>
      <c r="G184" s="1850" t="s">
        <v>2584</v>
      </c>
      <c r="H184" s="1850" t="s">
        <v>22</v>
      </c>
      <c r="I184" s="1850" t="s">
        <v>910</v>
      </c>
    </row>
    <row customHeight="1" ht="11.25">
      <c r="A185" s="1850" t="s">
        <v>2248</v>
      </c>
      <c r="B185" s="1850" t="s">
        <v>16</v>
      </c>
      <c r="C185" s="1850" t="s">
        <v>2585</v>
      </c>
      <c r="D185" s="1850" t="s">
        <v>2586</v>
      </c>
      <c r="E185" s="1850" t="s">
        <v>2587</v>
      </c>
      <c r="F185" s="1850" t="s">
        <v>2356</v>
      </c>
      <c r="G185" s="1850" t="s">
        <v>2588</v>
      </c>
      <c r="H185" s="1850" t="s">
        <v>22</v>
      </c>
      <c r="I185" s="1850" t="s">
        <v>910</v>
      </c>
    </row>
    <row customHeight="1" ht="11.25">
      <c r="A186" s="1850" t="s">
        <v>2248</v>
      </c>
      <c r="B186" s="1850" t="s">
        <v>16</v>
      </c>
      <c r="C186" s="1850" t="s">
        <v>2558</v>
      </c>
      <c r="D186" s="1850" t="s">
        <v>2559</v>
      </c>
      <c r="E186" s="1850" t="s">
        <v>2560</v>
      </c>
      <c r="F186" s="1850" t="s">
        <v>2382</v>
      </c>
      <c r="G186" s="1850" t="s">
        <v>2561</v>
      </c>
      <c r="H186" s="1850" t="s">
        <v>22</v>
      </c>
      <c r="I186" s="1850" t="s">
        <v>910</v>
      </c>
    </row>
    <row customHeight="1" ht="11.25">
      <c r="A187" s="1850" t="s">
        <v>2248</v>
      </c>
      <c r="B187" s="1850" t="s">
        <v>16</v>
      </c>
      <c r="C187" s="1850" t="s">
        <v>2323</v>
      </c>
      <c r="D187" s="1850" t="s">
        <v>2324</v>
      </c>
      <c r="E187" s="1850" t="s">
        <v>2325</v>
      </c>
      <c r="F187" s="1850" t="s">
        <v>2326</v>
      </c>
      <c r="G187" s="1850" t="s">
        <v>2327</v>
      </c>
      <c r="H187" s="1850" t="s">
        <v>22</v>
      </c>
      <c r="I187" s="1850" t="s">
        <v>910</v>
      </c>
    </row>
    <row customHeight="1" ht="11.25">
      <c r="A188" s="1850" t="s">
        <v>2248</v>
      </c>
      <c r="B188" s="1850" t="s">
        <v>16</v>
      </c>
      <c r="C188" s="1850" t="s">
        <v>2328</v>
      </c>
      <c r="D188" s="1850" t="s">
        <v>2329</v>
      </c>
      <c r="E188" s="1850" t="s">
        <v>2330</v>
      </c>
      <c r="F188" s="1850" t="s">
        <v>2331</v>
      </c>
      <c r="G188" s="1850" t="s">
        <v>2332</v>
      </c>
      <c r="H188" s="1850" t="s">
        <v>22</v>
      </c>
      <c r="I188" s="1850" t="s">
        <v>910</v>
      </c>
    </row>
    <row customHeight="1" ht="11.25">
      <c r="A189" s="1850" t="s">
        <v>2248</v>
      </c>
      <c r="B189" s="1850" t="s">
        <v>16</v>
      </c>
      <c r="C189" s="1850" t="s">
        <v>2333</v>
      </c>
      <c r="D189" s="1850" t="s">
        <v>2334</v>
      </c>
      <c r="E189" s="1850" t="s">
        <v>2335</v>
      </c>
      <c r="F189" s="1850" t="s">
        <v>2336</v>
      </c>
      <c r="G189" s="1850" t="s">
        <v>2337</v>
      </c>
      <c r="H189" s="1850" t="s">
        <v>22</v>
      </c>
      <c r="I189" s="1850" t="s">
        <v>910</v>
      </c>
    </row>
    <row customHeight="1" ht="11.25">
      <c r="A190" s="1850" t="s">
        <v>2248</v>
      </c>
      <c r="B190" s="1850" t="s">
        <v>16</v>
      </c>
      <c r="C190" s="1850" t="s">
        <v>2338</v>
      </c>
      <c r="D190" s="1850" t="s">
        <v>2339</v>
      </c>
      <c r="E190" s="1850" t="s">
        <v>2340</v>
      </c>
      <c r="F190" s="1850" t="s">
        <v>2341</v>
      </c>
      <c r="G190" s="1850" t="s">
        <v>2342</v>
      </c>
      <c r="H190" s="1850" t="s">
        <v>22</v>
      </c>
      <c r="I190" s="1850" t="s">
        <v>910</v>
      </c>
    </row>
    <row customHeight="1" ht="11.25">
      <c r="A191" s="1850" t="s">
        <v>2248</v>
      </c>
      <c r="B191" s="1850" t="s">
        <v>16</v>
      </c>
      <c r="C191" s="1850" t="s">
        <v>2343</v>
      </c>
      <c r="D191" s="1850" t="s">
        <v>2344</v>
      </c>
      <c r="E191" s="1850" t="s">
        <v>2345</v>
      </c>
      <c r="F191" s="1850" t="s">
        <v>2346</v>
      </c>
      <c r="G191" s="1850" t="s">
        <v>2347</v>
      </c>
      <c r="H191" s="1850" t="s">
        <v>22</v>
      </c>
      <c r="I191" s="1850" t="s">
        <v>910</v>
      </c>
    </row>
    <row customHeight="1" ht="11.25">
      <c r="A192" s="1850" t="s">
        <v>2248</v>
      </c>
      <c r="B192" s="1850" t="s">
        <v>16</v>
      </c>
      <c r="C192" s="1850" t="s">
        <v>2348</v>
      </c>
      <c r="D192" s="1850" t="s">
        <v>2349</v>
      </c>
      <c r="E192" s="1850" t="s">
        <v>2350</v>
      </c>
      <c r="F192" s="1850" t="s">
        <v>2351</v>
      </c>
      <c r="G192" s="1850" t="s">
        <v>2352</v>
      </c>
      <c r="H192" s="1850" t="s">
        <v>22</v>
      </c>
      <c r="I192" s="1850" t="s">
        <v>910</v>
      </c>
    </row>
    <row customHeight="1" ht="11.25">
      <c r="A193" s="1850" t="s">
        <v>2248</v>
      </c>
      <c r="B193" s="1850" t="s">
        <v>16</v>
      </c>
      <c r="C193" s="1850" t="s">
        <v>2365</v>
      </c>
      <c r="D193" s="1850" t="s">
        <v>2366</v>
      </c>
      <c r="E193" s="1850" t="s">
        <v>2367</v>
      </c>
      <c r="F193" s="1850" t="s">
        <v>2368</v>
      </c>
      <c r="G193" s="1850" t="s">
        <v>2369</v>
      </c>
      <c r="H193" s="1850" t="s">
        <v>22</v>
      </c>
      <c r="I193" s="1850" t="s">
        <v>910</v>
      </c>
    </row>
    <row customHeight="1" ht="11.25">
      <c r="A194" s="1850" t="s">
        <v>2248</v>
      </c>
      <c r="B194" s="1850" t="s">
        <v>16</v>
      </c>
      <c r="C194" s="1850" t="s">
        <v>2589</v>
      </c>
      <c r="D194" s="1850" t="s">
        <v>2590</v>
      </c>
      <c r="E194" s="1850" t="s">
        <v>2591</v>
      </c>
      <c r="F194" s="1850" t="s">
        <v>2256</v>
      </c>
      <c r="G194" s="1850" t="s">
        <v>2592</v>
      </c>
      <c r="H194" s="1850" t="s">
        <v>22</v>
      </c>
      <c r="I194" s="1850" t="s">
        <v>910</v>
      </c>
    </row>
    <row customHeight="1" ht="11.25">
      <c r="A195" s="1850" t="s">
        <v>2248</v>
      </c>
      <c r="B195" s="1850" t="s">
        <v>16</v>
      </c>
      <c r="C195" s="1850" t="s">
        <v>2593</v>
      </c>
      <c r="D195" s="1850" t="s">
        <v>2594</v>
      </c>
      <c r="E195" s="1850" t="s">
        <v>2595</v>
      </c>
      <c r="F195" s="1850" t="s">
        <v>2346</v>
      </c>
      <c r="G195" s="1850" t="s">
        <v>2378</v>
      </c>
      <c r="H195" s="1850" t="s">
        <v>22</v>
      </c>
      <c r="I195" s="1850" t="s">
        <v>910</v>
      </c>
    </row>
    <row customHeight="1" ht="11.25">
      <c r="A196" s="1850" t="s">
        <v>2248</v>
      </c>
      <c r="B196" s="1850" t="s">
        <v>16</v>
      </c>
      <c r="C196" s="1850" t="s">
        <v>2379</v>
      </c>
      <c r="D196" s="1850" t="s">
        <v>2380</v>
      </c>
      <c r="E196" s="1850" t="s">
        <v>2381</v>
      </c>
      <c r="F196" s="1850" t="s">
        <v>2382</v>
      </c>
      <c r="G196" s="1850" t="s">
        <v>2383</v>
      </c>
      <c r="H196" s="1850" t="s">
        <v>22</v>
      </c>
      <c r="I196" s="1850" t="s">
        <v>910</v>
      </c>
    </row>
    <row customHeight="1" ht="11.25">
      <c r="A197" s="1850" t="s">
        <v>2248</v>
      </c>
      <c r="B197" s="1850" t="s">
        <v>16</v>
      </c>
      <c r="C197" s="1850" t="s">
        <v>2384</v>
      </c>
      <c r="D197" s="1850" t="s">
        <v>2385</v>
      </c>
      <c r="E197" s="1850" t="s">
        <v>2386</v>
      </c>
      <c r="F197" s="1850" t="s">
        <v>2312</v>
      </c>
      <c r="G197" s="1850" t="s">
        <v>2387</v>
      </c>
      <c r="H197" s="1850" t="s">
        <v>22</v>
      </c>
      <c r="I197" s="1850" t="s">
        <v>910</v>
      </c>
    </row>
    <row customHeight="1" ht="11.25">
      <c r="A198" s="1850" t="s">
        <v>2248</v>
      </c>
      <c r="B198" s="1850" t="s">
        <v>16</v>
      </c>
      <c r="C198" s="1850" t="s">
        <v>2596</v>
      </c>
      <c r="D198" s="1850" t="s">
        <v>2597</v>
      </c>
      <c r="E198" s="1850" t="s">
        <v>2598</v>
      </c>
      <c r="F198" s="1850" t="s">
        <v>2438</v>
      </c>
      <c r="G198" s="1850" t="s">
        <v>2599</v>
      </c>
      <c r="H198" s="1850" t="s">
        <v>22</v>
      </c>
      <c r="I198" s="1850" t="s">
        <v>910</v>
      </c>
    </row>
    <row customHeight="1" ht="11.25">
      <c r="A199" s="1850" t="s">
        <v>2248</v>
      </c>
      <c r="B199" s="1850" t="s">
        <v>16</v>
      </c>
      <c r="C199" s="1850" t="s">
        <v>2600</v>
      </c>
      <c r="D199" s="1850" t="s">
        <v>2601</v>
      </c>
      <c r="E199" s="1850" t="s">
        <v>2602</v>
      </c>
      <c r="F199" s="1850" t="s">
        <v>2351</v>
      </c>
      <c r="G199" s="1850" t="s">
        <v>2603</v>
      </c>
      <c r="H199" s="1850" t="s">
        <v>22</v>
      </c>
      <c r="I199" s="1850" t="s">
        <v>910</v>
      </c>
    </row>
    <row customHeight="1" ht="11.25">
      <c r="A200" s="1850" t="s">
        <v>2248</v>
      </c>
      <c r="B200" s="1850" t="s">
        <v>16</v>
      </c>
      <c r="C200" s="1850" t="s">
        <v>2604</v>
      </c>
      <c r="D200" s="1850" t="s">
        <v>2605</v>
      </c>
      <c r="E200" s="1850" t="s">
        <v>2606</v>
      </c>
      <c r="F200" s="1850" t="s">
        <v>2395</v>
      </c>
      <c r="G200" s="1850" t="s">
        <v>2607</v>
      </c>
      <c r="H200" s="1850" t="s">
        <v>22</v>
      </c>
      <c r="I200" s="1850" t="s">
        <v>910</v>
      </c>
    </row>
    <row customHeight="1" ht="11.25">
      <c r="A201" s="1850" t="s">
        <v>2248</v>
      </c>
      <c r="B201" s="1850" t="s">
        <v>16</v>
      </c>
      <c r="C201" s="1850" t="s">
        <v>2397</v>
      </c>
      <c r="D201" s="1850" t="s">
        <v>2398</v>
      </c>
      <c r="E201" s="1850" t="s">
        <v>2399</v>
      </c>
      <c r="F201" s="1850" t="s">
        <v>2400</v>
      </c>
      <c r="G201" s="1850" t="s">
        <v>2401</v>
      </c>
      <c r="H201" s="1850" t="s">
        <v>22</v>
      </c>
      <c r="I201" s="1850" t="s">
        <v>910</v>
      </c>
    </row>
    <row customHeight="1" ht="11.25">
      <c r="A202" s="1850" t="s">
        <v>2248</v>
      </c>
      <c r="B202" s="1850" t="s">
        <v>16</v>
      </c>
      <c r="C202" s="1850" t="s">
        <v>2407</v>
      </c>
      <c r="D202" s="1850" t="s">
        <v>2408</v>
      </c>
      <c r="E202" s="1850" t="s">
        <v>2409</v>
      </c>
      <c r="F202" s="1850" t="s">
        <v>2410</v>
      </c>
      <c r="G202" s="1850" t="s">
        <v>2411</v>
      </c>
      <c r="H202" s="1850" t="s">
        <v>22</v>
      </c>
      <c r="I202" s="1850" t="s">
        <v>910</v>
      </c>
    </row>
    <row customHeight="1" ht="11.25">
      <c r="A203" s="1850" t="s">
        <v>2248</v>
      </c>
      <c r="B203" s="1850" t="s">
        <v>16</v>
      </c>
      <c r="C203" s="1850" t="s">
        <v>2412</v>
      </c>
      <c r="D203" s="1850" t="s">
        <v>2413</v>
      </c>
      <c r="E203" s="1850" t="s">
        <v>2414</v>
      </c>
      <c r="F203" s="1850" t="s">
        <v>2326</v>
      </c>
      <c r="G203" s="1850" t="s">
        <v>2415</v>
      </c>
      <c r="H203" s="1850" t="s">
        <v>22</v>
      </c>
      <c r="I203" s="1850" t="s">
        <v>910</v>
      </c>
    </row>
    <row customHeight="1" ht="11.25">
      <c r="A204" s="1850" t="s">
        <v>2248</v>
      </c>
      <c r="B204" s="1850" t="s">
        <v>16</v>
      </c>
      <c r="C204" s="1850" t="s">
        <v>2608</v>
      </c>
      <c r="D204" s="1850" t="s">
        <v>2609</v>
      </c>
      <c r="E204" s="1850" t="s">
        <v>2610</v>
      </c>
      <c r="F204" s="1850" t="s">
        <v>2300</v>
      </c>
      <c r="G204" s="1850" t="s">
        <v>2611</v>
      </c>
      <c r="H204" s="1850" t="s">
        <v>22</v>
      </c>
      <c r="I204" s="1850" t="s">
        <v>910</v>
      </c>
    </row>
    <row customHeight="1" ht="11.25">
      <c r="A205" s="1850" t="s">
        <v>2248</v>
      </c>
      <c r="B205" s="1850" t="s">
        <v>16</v>
      </c>
      <c r="C205" s="1850" t="s">
        <v>2416</v>
      </c>
      <c r="D205" s="1850" t="s">
        <v>2417</v>
      </c>
      <c r="E205" s="1850" t="s">
        <v>2418</v>
      </c>
      <c r="F205" s="1850" t="s">
        <v>2419</v>
      </c>
      <c r="G205" s="1850" t="s">
        <v>2420</v>
      </c>
      <c r="H205" s="1850" t="s">
        <v>22</v>
      </c>
      <c r="I205" s="1850" t="s">
        <v>910</v>
      </c>
    </row>
    <row customHeight="1" ht="11.25">
      <c r="A206" s="1850" t="s">
        <v>2248</v>
      </c>
      <c r="B206" s="1850" t="s">
        <v>16</v>
      </c>
      <c r="C206" s="1850" t="s">
        <v>2421</v>
      </c>
      <c r="D206" s="1850" t="s">
        <v>2422</v>
      </c>
      <c r="E206" s="1850" t="s">
        <v>2423</v>
      </c>
      <c r="F206" s="1850" t="s">
        <v>2295</v>
      </c>
      <c r="G206" s="1850" t="s">
        <v>2424</v>
      </c>
      <c r="H206" s="1850" t="s">
        <v>22</v>
      </c>
      <c r="I206" s="1850" t="s">
        <v>910</v>
      </c>
    </row>
    <row customHeight="1" ht="11.25">
      <c r="A207" s="1850" t="s">
        <v>2248</v>
      </c>
      <c r="B207" s="1850" t="s">
        <v>16</v>
      </c>
      <c r="C207" s="1850" t="s">
        <v>2425</v>
      </c>
      <c r="D207" s="1850" t="s">
        <v>2426</v>
      </c>
      <c r="E207" s="1850" t="s">
        <v>2427</v>
      </c>
      <c r="F207" s="1850" t="s">
        <v>2428</v>
      </c>
      <c r="G207" s="1850" t="s">
        <v>2429</v>
      </c>
      <c r="H207" s="1850" t="s">
        <v>22</v>
      </c>
      <c r="I207" s="1850" t="s">
        <v>910</v>
      </c>
    </row>
    <row customHeight="1" ht="11.25">
      <c r="A208" s="1850" t="s">
        <v>2248</v>
      </c>
      <c r="B208" s="1850" t="s">
        <v>16</v>
      </c>
      <c r="C208" s="1850" t="s">
        <v>2612</v>
      </c>
      <c r="D208" s="1850" t="s">
        <v>2613</v>
      </c>
      <c r="E208" s="1850" t="s">
        <v>2614</v>
      </c>
      <c r="F208" s="1850" t="s">
        <v>2273</v>
      </c>
      <c r="G208" s="1850" t="s">
        <v>2615</v>
      </c>
      <c r="H208" s="1850" t="s">
        <v>22</v>
      </c>
      <c r="I208" s="1850" t="s">
        <v>910</v>
      </c>
    </row>
    <row customHeight="1" ht="11.25">
      <c r="A209" s="1850" t="s">
        <v>2248</v>
      </c>
      <c r="B209" s="1850" t="s">
        <v>16</v>
      </c>
      <c r="C209" s="1850" t="s">
        <v>2430</v>
      </c>
      <c r="D209" s="1850" t="s">
        <v>2431</v>
      </c>
      <c r="E209" s="1850" t="s">
        <v>2432</v>
      </c>
      <c r="F209" s="1850" t="s">
        <v>2433</v>
      </c>
      <c r="G209" s="1850" t="s">
        <v>2434</v>
      </c>
      <c r="H209" s="1850" t="s">
        <v>22</v>
      </c>
      <c r="I209" s="1850" t="s">
        <v>910</v>
      </c>
    </row>
    <row customHeight="1" ht="11.25">
      <c r="A210" s="1850" t="s">
        <v>2248</v>
      </c>
      <c r="B210" s="1850" t="s">
        <v>16</v>
      </c>
      <c r="C210" s="1850" t="s">
        <v>2616</v>
      </c>
      <c r="D210" s="1850" t="s">
        <v>2617</v>
      </c>
      <c r="E210" s="1850" t="s">
        <v>2618</v>
      </c>
      <c r="F210" s="1850" t="s">
        <v>2419</v>
      </c>
      <c r="G210" s="1850" t="s">
        <v>2619</v>
      </c>
      <c r="H210" s="1850" t="s">
        <v>22</v>
      </c>
      <c r="I210" s="1850" t="s">
        <v>910</v>
      </c>
    </row>
    <row customHeight="1" ht="11.25">
      <c r="A211" s="1850" t="s">
        <v>2248</v>
      </c>
      <c r="B211" s="1850" t="s">
        <v>16</v>
      </c>
      <c r="C211" s="1850" t="s">
        <v>2623</v>
      </c>
      <c r="D211" s="1850" t="s">
        <v>2624</v>
      </c>
      <c r="E211" s="1850" t="s">
        <v>2625</v>
      </c>
      <c r="F211" s="1850" t="s">
        <v>2405</v>
      </c>
      <c r="G211" s="1850" t="s">
        <v>2626</v>
      </c>
      <c r="H211" s="1850" t="s">
        <v>22</v>
      </c>
      <c r="I211" s="1850" t="s">
        <v>910</v>
      </c>
    </row>
    <row customHeight="1" ht="11.25">
      <c r="A212" s="1850" t="s">
        <v>2248</v>
      </c>
      <c r="B212" s="1850" t="s">
        <v>16</v>
      </c>
      <c r="C212" s="1850" t="s">
        <v>2451</v>
      </c>
      <c r="D212" s="1850" t="s">
        <v>2452</v>
      </c>
      <c r="E212" s="1850" t="s">
        <v>2453</v>
      </c>
      <c r="F212" s="1850" t="s">
        <v>2454</v>
      </c>
      <c r="G212" s="1850" t="s">
        <v>2455</v>
      </c>
      <c r="H212" s="1850" t="s">
        <v>22</v>
      </c>
      <c r="I212" s="1850" t="s">
        <v>910</v>
      </c>
    </row>
    <row customHeight="1" ht="11.25">
      <c r="A213" s="1850" t="s">
        <v>2248</v>
      </c>
      <c r="B213" s="1850" t="s">
        <v>16</v>
      </c>
      <c r="C213" s="1850" t="s">
        <v>2456</v>
      </c>
      <c r="D213" s="1850" t="s">
        <v>2457</v>
      </c>
      <c r="E213" s="1850" t="s">
        <v>2458</v>
      </c>
      <c r="F213" s="1850" t="s">
        <v>2459</v>
      </c>
      <c r="G213" s="1850" t="s">
        <v>2460</v>
      </c>
      <c r="H213" s="1850" t="s">
        <v>22</v>
      </c>
      <c r="I213" s="1850" t="s">
        <v>910</v>
      </c>
    </row>
    <row customHeight="1" ht="11.25">
      <c r="A214" s="1850" t="s">
        <v>2248</v>
      </c>
      <c r="B214" s="1850" t="s">
        <v>16</v>
      </c>
      <c r="C214" s="1850" t="s">
        <v>2627</v>
      </c>
      <c r="D214" s="1850" t="s">
        <v>2628</v>
      </c>
      <c r="E214" s="1850" t="s">
        <v>2629</v>
      </c>
      <c r="F214" s="1850" t="s">
        <v>2256</v>
      </c>
      <c r="G214" s="1850" t="s">
        <v>22</v>
      </c>
      <c r="H214" s="1850" t="s">
        <v>22</v>
      </c>
      <c r="I214" s="1850" t="s">
        <v>910</v>
      </c>
    </row>
    <row customHeight="1" ht="11.25">
      <c r="A215" s="1850" t="s">
        <v>2248</v>
      </c>
      <c r="B215" s="1850" t="s">
        <v>16</v>
      </c>
      <c r="C215" s="1850" t="s">
        <v>2521</v>
      </c>
      <c r="D215" s="1850" t="s">
        <v>2522</v>
      </c>
      <c r="E215" s="1850" t="s">
        <v>2251</v>
      </c>
      <c r="F215" s="1850" t="s">
        <v>2523</v>
      </c>
      <c r="G215" s="1850" t="s">
        <v>2524</v>
      </c>
      <c r="H215" s="1850" t="s">
        <v>22</v>
      </c>
      <c r="I215" s="1850" t="s">
        <v>910</v>
      </c>
    </row>
    <row customHeight="1" ht="11.25">
      <c r="A216" s="1850" t="s">
        <v>2248</v>
      </c>
      <c r="B216" s="1850" t="s">
        <v>16</v>
      </c>
      <c r="C216" s="1850" t="s">
        <v>2630</v>
      </c>
      <c r="D216" s="1850" t="s">
        <v>2631</v>
      </c>
      <c r="E216" s="1850" t="s">
        <v>2632</v>
      </c>
      <c r="F216" s="1850" t="s">
        <v>2633</v>
      </c>
      <c r="G216" s="1850" t="s">
        <v>2634</v>
      </c>
      <c r="H216" s="1850" t="s">
        <v>22</v>
      </c>
      <c r="I216" s="1850" t="s">
        <v>910</v>
      </c>
    </row>
    <row customHeight="1" ht="11.25">
      <c r="A217" s="1850" t="s">
        <v>2248</v>
      </c>
      <c r="B217" s="1850" t="s">
        <v>16</v>
      </c>
      <c r="C217" s="1850" t="s">
        <v>2635</v>
      </c>
      <c r="D217" s="1850" t="s">
        <v>2636</v>
      </c>
      <c r="E217" s="1850" t="s">
        <v>2637</v>
      </c>
      <c r="F217" s="1850" t="s">
        <v>2317</v>
      </c>
      <c r="G217" s="1850" t="s">
        <v>2638</v>
      </c>
      <c r="H217" s="1850" t="s">
        <v>22</v>
      </c>
      <c r="I217" s="1850" t="s">
        <v>910</v>
      </c>
    </row>
    <row customHeight="1" ht="11.25">
      <c r="A218" s="1850" t="s">
        <v>2248</v>
      </c>
      <c r="B218" s="1850" t="s">
        <v>16</v>
      </c>
      <c r="C218" s="1850" t="s">
        <v>2530</v>
      </c>
      <c r="D218" s="1850" t="s">
        <v>2531</v>
      </c>
      <c r="E218" s="1850" t="s">
        <v>2532</v>
      </c>
      <c r="F218" s="1850" t="s">
        <v>2533</v>
      </c>
      <c r="G218" s="1850" t="s">
        <v>2534</v>
      </c>
      <c r="H218" s="1850" t="s">
        <v>22</v>
      </c>
      <c r="I218" s="1850" t="s">
        <v>910</v>
      </c>
    </row>
    <row customHeight="1" ht="11.25">
      <c r="A219" s="1850" t="s">
        <v>2248</v>
      </c>
      <c r="B219" s="1850" t="s">
        <v>16</v>
      </c>
      <c r="C219" s="1850" t="s">
        <v>2639</v>
      </c>
      <c r="D219" s="1850" t="s">
        <v>2640</v>
      </c>
      <c r="E219" s="1850" t="s">
        <v>2641</v>
      </c>
      <c r="F219" s="1850" t="s">
        <v>2419</v>
      </c>
      <c r="G219" s="1850" t="s">
        <v>2642</v>
      </c>
      <c r="H219" s="1850" t="s">
        <v>22</v>
      </c>
      <c r="I219" s="1850" t="s">
        <v>910</v>
      </c>
    </row>
    <row customHeight="1" ht="11.25">
      <c r="A220" s="1850" t="s">
        <v>2248</v>
      </c>
      <c r="B220" s="1850" t="s">
        <v>16</v>
      </c>
      <c r="C220" s="1850" t="s">
        <v>2546</v>
      </c>
      <c r="D220" s="1850" t="s">
        <v>2547</v>
      </c>
      <c r="E220" s="1850" t="s">
        <v>2548</v>
      </c>
      <c r="F220" s="1850" t="s">
        <v>2533</v>
      </c>
      <c r="G220" s="1850" t="s">
        <v>2549</v>
      </c>
      <c r="H220" s="1850" t="s">
        <v>22</v>
      </c>
      <c r="I220" s="1850" t="s">
        <v>910</v>
      </c>
    </row>
    <row customHeight="1" ht="11.25">
      <c r="A221" s="1850" t="s">
        <v>2248</v>
      </c>
      <c r="B221" s="1850" t="s">
        <v>16</v>
      </c>
      <c r="C221" s="1850" t="s">
        <v>2550</v>
      </c>
      <c r="D221" s="1850" t="s">
        <v>2551</v>
      </c>
      <c r="E221" s="1850" t="s">
        <v>2552</v>
      </c>
      <c r="F221" s="1850" t="s">
        <v>2553</v>
      </c>
      <c r="G221" s="1850" t="s">
        <v>2554</v>
      </c>
      <c r="H221" s="1850" t="s">
        <v>22</v>
      </c>
      <c r="I221" s="1850" t="s">
        <v>910</v>
      </c>
    </row>
    <row customHeight="1" ht="11.25">
      <c r="A222" s="1850" t="s">
        <v>2248</v>
      </c>
      <c r="B222" s="1850" t="s">
        <v>16</v>
      </c>
      <c r="C222" s="1850" t="s">
        <v>2555</v>
      </c>
      <c r="D222" s="1850" t="s">
        <v>2556</v>
      </c>
      <c r="E222" s="1850" t="s">
        <v>2552</v>
      </c>
      <c r="F222" s="1850" t="s">
        <v>2557</v>
      </c>
      <c r="G222" s="1850" t="s">
        <v>22</v>
      </c>
      <c r="H222" s="1850" t="s">
        <v>22</v>
      </c>
      <c r="I222" s="1850" t="s">
        <v>910</v>
      </c>
    </row>
    <row customHeight="1" ht="11.25">
      <c r="A223" s="1850" t="s">
        <v>2248</v>
      </c>
      <c r="B223" s="1850" t="s">
        <v>16</v>
      </c>
      <c r="C223" s="1850" t="s">
        <v>2643</v>
      </c>
      <c r="D223" s="1850" t="s">
        <v>2644</v>
      </c>
      <c r="E223" s="1850" t="s">
        <v>2645</v>
      </c>
      <c r="F223" s="1850" t="s">
        <v>579</v>
      </c>
      <c r="G223" s="1850" t="s">
        <v>2646</v>
      </c>
      <c r="H223" s="1850" t="s">
        <v>22</v>
      </c>
      <c r="I223" s="1850" t="s">
        <v>1621</v>
      </c>
    </row>
    <row customHeight="1" ht="11.25">
      <c r="A224" s="1850" t="s">
        <v>2248</v>
      </c>
      <c r="B224" s="1850" t="s">
        <v>16</v>
      </c>
      <c r="C224" s="1850" t="s">
        <v>22</v>
      </c>
      <c r="D224" s="1850" t="s">
        <v>2307</v>
      </c>
      <c r="E224" s="1850" t="s">
        <v>2308</v>
      </c>
      <c r="F224" s="1850" t="s">
        <v>2256</v>
      </c>
      <c r="G224" s="1850" t="s">
        <v>22</v>
      </c>
      <c r="H224" s="1850" t="s">
        <v>22</v>
      </c>
      <c r="I224" s="1850" t="s">
        <v>1621</v>
      </c>
    </row>
    <row customHeight="1" ht="11.25">
      <c r="A225" s="1850" t="s">
        <v>2248</v>
      </c>
      <c r="B225" s="1850" t="s">
        <v>16</v>
      </c>
      <c r="C225" s="1850" t="s">
        <v>2647</v>
      </c>
      <c r="D225" s="1850" t="s">
        <v>2648</v>
      </c>
      <c r="E225" s="1850" t="s">
        <v>2649</v>
      </c>
      <c r="F225" s="1850" t="s">
        <v>2273</v>
      </c>
      <c r="G225" s="1850" t="s">
        <v>2650</v>
      </c>
      <c r="H225" s="1850" t="s">
        <v>22</v>
      </c>
      <c r="I225" s="1850" t="s">
        <v>1621</v>
      </c>
    </row>
    <row customHeight="1" ht="11.25">
      <c r="A226" s="1850" t="s">
        <v>2248</v>
      </c>
      <c r="B226" s="1850" t="s">
        <v>16</v>
      </c>
      <c r="C226" s="1850" t="s">
        <v>2558</v>
      </c>
      <c r="D226" s="1850" t="s">
        <v>2559</v>
      </c>
      <c r="E226" s="1850" t="s">
        <v>2560</v>
      </c>
      <c r="F226" s="1850" t="s">
        <v>2382</v>
      </c>
      <c r="G226" s="1850" t="s">
        <v>2561</v>
      </c>
      <c r="H226" s="1850" t="s">
        <v>22</v>
      </c>
      <c r="I226" s="1850" t="s">
        <v>1621</v>
      </c>
    </row>
    <row customHeight="1" ht="11.25">
      <c r="A227" s="1850" t="s">
        <v>2248</v>
      </c>
      <c r="B227" s="1850" t="s">
        <v>16</v>
      </c>
      <c r="C227" s="1850" t="s">
        <v>2374</v>
      </c>
      <c r="D227" s="1850" t="s">
        <v>2375</v>
      </c>
      <c r="E227" s="1850" t="s">
        <v>2376</v>
      </c>
      <c r="F227" s="1850" t="s">
        <v>2377</v>
      </c>
      <c r="G227" s="1850" t="s">
        <v>2378</v>
      </c>
      <c r="H227" s="1850" t="s">
        <v>22</v>
      </c>
      <c r="I227" s="1850" t="s">
        <v>1621</v>
      </c>
    </row>
    <row customHeight="1" ht="11.25">
      <c r="A228" s="1850" t="s">
        <v>2248</v>
      </c>
      <c r="B228" s="1850" t="s">
        <v>16</v>
      </c>
      <c r="C228" s="1850" t="s">
        <v>2600</v>
      </c>
      <c r="D228" s="1850" t="s">
        <v>2601</v>
      </c>
      <c r="E228" s="1850" t="s">
        <v>2602</v>
      </c>
      <c r="F228" s="1850" t="s">
        <v>2351</v>
      </c>
      <c r="G228" s="1850" t="s">
        <v>2603</v>
      </c>
      <c r="H228" s="1850" t="s">
        <v>22</v>
      </c>
      <c r="I228" s="1850" t="s">
        <v>1621</v>
      </c>
    </row>
    <row customHeight="1" ht="11.25">
      <c r="A229" s="1850" t="s">
        <v>2248</v>
      </c>
      <c r="B229" s="1850" t="s">
        <v>16</v>
      </c>
      <c r="C229" s="1850" t="s">
        <v>2608</v>
      </c>
      <c r="D229" s="1850" t="s">
        <v>2609</v>
      </c>
      <c r="E229" s="1850" t="s">
        <v>2610</v>
      </c>
      <c r="F229" s="1850" t="s">
        <v>2300</v>
      </c>
      <c r="G229" s="1850" t="s">
        <v>2611</v>
      </c>
      <c r="H229" s="1850" t="s">
        <v>22</v>
      </c>
      <c r="I229" s="1850" t="s">
        <v>1621</v>
      </c>
    </row>
    <row customHeight="1" ht="11.25">
      <c r="A230" s="1850" t="s">
        <v>2248</v>
      </c>
      <c r="B230" s="1850" t="s">
        <v>16</v>
      </c>
      <c r="C230" s="1850" t="s">
        <v>2616</v>
      </c>
      <c r="D230" s="1850" t="s">
        <v>2617</v>
      </c>
      <c r="E230" s="1850" t="s">
        <v>2618</v>
      </c>
      <c r="F230" s="1850" t="s">
        <v>2419</v>
      </c>
      <c r="G230" s="1850" t="s">
        <v>2619</v>
      </c>
      <c r="H230" s="1850" t="s">
        <v>22</v>
      </c>
      <c r="I230" s="1850" t="s">
        <v>1621</v>
      </c>
    </row>
    <row customHeight="1" ht="11.25">
      <c r="A231" s="1850" t="s">
        <v>2248</v>
      </c>
      <c r="B231" s="1850" t="s">
        <v>16</v>
      </c>
      <c r="C231" s="1850" t="s">
        <v>2623</v>
      </c>
      <c r="D231" s="1850" t="s">
        <v>2624</v>
      </c>
      <c r="E231" s="1850" t="s">
        <v>2625</v>
      </c>
      <c r="F231" s="1850" t="s">
        <v>2405</v>
      </c>
      <c r="G231" s="1850" t="s">
        <v>2626</v>
      </c>
      <c r="H231" s="1850" t="s">
        <v>22</v>
      </c>
      <c r="I231" s="1850" t="s">
        <v>1621</v>
      </c>
    </row>
    <row customHeight="1" ht="11.25">
      <c r="A232" s="1850" t="s">
        <v>2248</v>
      </c>
      <c r="B232" s="1850" t="s">
        <v>16</v>
      </c>
      <c r="C232" s="1850" t="s">
        <v>2651</v>
      </c>
      <c r="D232" s="1850" t="s">
        <v>2652</v>
      </c>
      <c r="E232" s="1850" t="s">
        <v>2653</v>
      </c>
      <c r="F232" s="1850" t="s">
        <v>2400</v>
      </c>
      <c r="G232" s="1850" t="s">
        <v>2654</v>
      </c>
      <c r="H232" s="1850" t="s">
        <v>22</v>
      </c>
      <c r="I232" s="1850" t="s">
        <v>1621</v>
      </c>
    </row>
    <row customHeight="1" ht="11.25">
      <c r="A233" s="1850" t="s">
        <v>2248</v>
      </c>
      <c r="B233" s="1850" t="s">
        <v>16</v>
      </c>
      <c r="C233" s="1850" t="s">
        <v>2655</v>
      </c>
      <c r="D233" s="1850" t="s">
        <v>2656</v>
      </c>
      <c r="E233" s="1850" t="s">
        <v>2657</v>
      </c>
      <c r="F233" s="1850" t="s">
        <v>2273</v>
      </c>
      <c r="G233" s="1850" t="s">
        <v>2658</v>
      </c>
      <c r="H233" s="1850" t="s">
        <v>22</v>
      </c>
      <c r="I233" s="1850" t="s">
        <v>1621</v>
      </c>
    </row>
    <row customHeight="1" ht="11.25">
      <c r="A234" s="1850" t="s">
        <v>2248</v>
      </c>
      <c r="B234" s="1850" t="s">
        <v>16</v>
      </c>
      <c r="C234" s="1850" t="s">
        <v>2659</v>
      </c>
      <c r="D234" s="1850" t="s">
        <v>2660</v>
      </c>
      <c r="E234" s="1850" t="s">
        <v>2661</v>
      </c>
      <c r="F234" s="1850" t="s">
        <v>2256</v>
      </c>
      <c r="G234" s="1850" t="s">
        <v>2662</v>
      </c>
      <c r="H234" s="1850" t="s">
        <v>22</v>
      </c>
      <c r="I234" s="1850" t="s">
        <v>1621</v>
      </c>
    </row>
    <row customHeight="1" ht="11.25">
      <c r="A235" s="1850" t="s">
        <v>2248</v>
      </c>
      <c r="B235" s="1850" t="s">
        <v>16</v>
      </c>
      <c r="C235" s="1850" t="s">
        <v>2663</v>
      </c>
      <c r="D235" s="1850" t="s">
        <v>2664</v>
      </c>
      <c r="E235" s="1850" t="s">
        <v>2665</v>
      </c>
      <c r="F235" s="1850" t="s">
        <v>2273</v>
      </c>
      <c r="G235" s="1850" t="s">
        <v>2666</v>
      </c>
      <c r="H235" s="1850" t="s">
        <v>22</v>
      </c>
      <c r="I235" s="1850" t="s">
        <v>1621</v>
      </c>
    </row>
    <row customHeight="1" ht="11.25">
      <c r="A236" s="1850" t="s">
        <v>2248</v>
      </c>
      <c r="B236" s="1850" t="s">
        <v>16</v>
      </c>
      <c r="C236" s="1850" t="s">
        <v>2667</v>
      </c>
      <c r="D236" s="1850" t="s">
        <v>2668</v>
      </c>
      <c r="E236" s="1850" t="s">
        <v>2669</v>
      </c>
      <c r="F236" s="1850" t="s">
        <v>2433</v>
      </c>
      <c r="G236" s="1850" t="s">
        <v>2670</v>
      </c>
      <c r="H236" s="1850" t="s">
        <v>22</v>
      </c>
      <c r="I236" s="1850" t="s">
        <v>1621</v>
      </c>
    </row>
    <row customHeight="1" ht="11.25">
      <c r="A237" s="1850" t="s">
        <v>2248</v>
      </c>
      <c r="B237" s="1850" t="s">
        <v>16</v>
      </c>
      <c r="C237" s="1850" t="s">
        <v>2671</v>
      </c>
      <c r="D237" s="1850" t="s">
        <v>2672</v>
      </c>
      <c r="E237" s="1850" t="s">
        <v>2673</v>
      </c>
      <c r="F237" s="1850" t="s">
        <v>2305</v>
      </c>
      <c r="G237" s="1850" t="s">
        <v>2674</v>
      </c>
      <c r="H237" s="1850" t="s">
        <v>22</v>
      </c>
      <c r="I237" s="1850" t="s">
        <v>1621</v>
      </c>
    </row>
    <row customHeight="1" ht="11.25">
      <c r="A238" s="1850" t="s">
        <v>2248</v>
      </c>
      <c r="B238" s="1850" t="s">
        <v>16</v>
      </c>
      <c r="C238" s="1850" t="s">
        <v>2675</v>
      </c>
      <c r="D238" s="1850" t="s">
        <v>2676</v>
      </c>
      <c r="E238" s="1850" t="s">
        <v>2677</v>
      </c>
      <c r="F238" s="1850" t="s">
        <v>2273</v>
      </c>
      <c r="G238" s="1850" t="s">
        <v>2678</v>
      </c>
      <c r="H238" s="1850" t="s">
        <v>22</v>
      </c>
      <c r="I238" s="1850" t="s">
        <v>1621</v>
      </c>
    </row>
    <row customHeight="1" ht="11.25">
      <c r="A239" s="1850" t="s">
        <v>2248</v>
      </c>
      <c r="B239" s="1850" t="s">
        <v>16</v>
      </c>
      <c r="C239" s="1850" t="s">
        <v>2679</v>
      </c>
      <c r="D239" s="1850" t="s">
        <v>2680</v>
      </c>
      <c r="E239" s="1850" t="s">
        <v>2681</v>
      </c>
      <c r="F239" s="1850" t="s">
        <v>2305</v>
      </c>
      <c r="G239" s="1850" t="s">
        <v>2682</v>
      </c>
      <c r="H239" s="1850" t="s">
        <v>22</v>
      </c>
      <c r="I239" s="1850" t="s">
        <v>1621</v>
      </c>
    </row>
    <row customHeight="1" ht="11.25">
      <c r="A240" s="1850" t="s">
        <v>2248</v>
      </c>
      <c r="B240" s="1850" t="s">
        <v>16</v>
      </c>
      <c r="C240" s="1850" t="s">
        <v>2683</v>
      </c>
      <c r="D240" s="1850" t="s">
        <v>2684</v>
      </c>
      <c r="E240" s="1850" t="s">
        <v>2685</v>
      </c>
      <c r="F240" s="1850" t="s">
        <v>2686</v>
      </c>
      <c r="G240" s="1850" t="s">
        <v>22</v>
      </c>
      <c r="H240" s="1850" t="s">
        <v>22</v>
      </c>
      <c r="I240" s="1850" t="s">
        <v>1621</v>
      </c>
    </row>
    <row customHeight="1" ht="11.25">
      <c r="A241" s="1850" t="s">
        <v>2248</v>
      </c>
      <c r="B241" s="1850" t="s">
        <v>16</v>
      </c>
      <c r="C241" s="1850" t="s">
        <v>2687</v>
      </c>
      <c r="D241" s="1850" t="s">
        <v>2688</v>
      </c>
      <c r="E241" s="1850" t="s">
        <v>2689</v>
      </c>
      <c r="F241" s="1850" t="s">
        <v>2326</v>
      </c>
      <c r="G241" s="1850" t="s">
        <v>2690</v>
      </c>
      <c r="H241" s="1850" t="s">
        <v>22</v>
      </c>
      <c r="I241" s="1850" t="s">
        <v>1621</v>
      </c>
    </row>
    <row customHeight="1" ht="11.25">
      <c r="A242" s="1850" t="s">
        <v>2248</v>
      </c>
      <c r="B242" s="1850" t="s">
        <v>16</v>
      </c>
      <c r="C242" s="1850" t="s">
        <v>2691</v>
      </c>
      <c r="D242" s="1850" t="s">
        <v>2692</v>
      </c>
      <c r="E242" s="1850" t="s">
        <v>2693</v>
      </c>
      <c r="F242" s="1850" t="s">
        <v>2305</v>
      </c>
      <c r="G242" s="1850" t="s">
        <v>2694</v>
      </c>
      <c r="H242" s="1850" t="s">
        <v>22</v>
      </c>
      <c r="I242" s="1850" t="s">
        <v>1621</v>
      </c>
    </row>
    <row customHeight="1" ht="11.25">
      <c r="A243" s="1850" t="s">
        <v>2248</v>
      </c>
      <c r="B243" s="1850" t="s">
        <v>16</v>
      </c>
      <c r="C243" s="1850" t="s">
        <v>2695</v>
      </c>
      <c r="D243" s="1850" t="s">
        <v>2696</v>
      </c>
      <c r="E243" s="1850" t="s">
        <v>2697</v>
      </c>
      <c r="F243" s="1850" t="s">
        <v>579</v>
      </c>
      <c r="G243" s="1850" t="s">
        <v>2698</v>
      </c>
      <c r="H243" s="1850" t="s">
        <v>22</v>
      </c>
      <c r="I243" s="1850" t="s">
        <v>1621</v>
      </c>
    </row>
    <row customHeight="1" ht="11.25">
      <c r="A244" s="1850" t="s">
        <v>2248</v>
      </c>
      <c r="B244" s="1850" t="s">
        <v>16</v>
      </c>
      <c r="C244" s="1850" t="s">
        <v>2699</v>
      </c>
      <c r="D244" s="1850" t="s">
        <v>2700</v>
      </c>
      <c r="E244" s="1850" t="s">
        <v>2308</v>
      </c>
      <c r="F244" s="1850" t="s">
        <v>2701</v>
      </c>
      <c r="G244" s="1850" t="s">
        <v>22</v>
      </c>
      <c r="H244" s="1850" t="s">
        <v>22</v>
      </c>
      <c r="I244"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58142-467E-F118-2DB2-350D51EB7C18}" mc:Ignorable="x14ac xr xr2 xr3">
  <sheetPr>
    <tabColor rgb="FFFFCC99"/>
  </sheetPr>
  <dimension ref="A1:G162"/>
  <sheetViews>
    <sheetView topLeftCell="A1" showGridLines="0" workbookViewId="0">
      <selection activeCell="A1" sqref="A1"/>
    </sheetView>
  </sheetViews>
  <sheetFormatPr customHeight="1" defaultRowHeight="11.25"/>
  <cols>
    <col min="1" max="1" style="1850" width="9.140625"/>
  </cols>
  <sheetData>
    <row customHeight="1" ht="11.25">
      <c r="A1" s="373" t="s">
        <v>2702</v>
      </c>
      <c r="B1" s="64" t="s">
        <v>2703</v>
      </c>
      <c r="C1" s="64" t="s">
        <v>2704</v>
      </c>
      <c r="D1" s="64" t="s">
        <v>2705</v>
      </c>
      <c r="E1" s="0" t="s">
        <v>2706</v>
      </c>
      <c r="F1" s="0" t="s">
        <v>2707</v>
      </c>
      <c r="G1" s="0" t="s">
        <v>2708</v>
      </c>
    </row>
    <row customHeight="1" ht="11.25">
      <c r="A2" s="373" t="s">
        <v>16</v>
      </c>
      <c r="B2" s="0" t="s">
        <v>2709</v>
      </c>
      <c r="C2" s="0" t="s">
        <v>2710</v>
      </c>
      <c r="D2" s="0" t="s">
        <v>2709</v>
      </c>
      <c r="E2" s="0" t="s">
        <v>2710</v>
      </c>
      <c r="F2" s="0" t="s">
        <v>2711</v>
      </c>
      <c r="G2" s="0" t="s">
        <v>115</v>
      </c>
    </row>
    <row customHeight="1" ht="11.25">
      <c r="A3" s="373" t="s">
        <v>16</v>
      </c>
      <c r="B3" s="0" t="s">
        <v>2712</v>
      </c>
      <c r="C3" s="0" t="s">
        <v>2713</v>
      </c>
      <c r="D3" s="0" t="s">
        <v>2712</v>
      </c>
      <c r="E3" s="0" t="s">
        <v>2713</v>
      </c>
      <c r="F3" s="0" t="s">
        <v>2714</v>
      </c>
      <c r="G3" s="0" t="s">
        <v>102</v>
      </c>
    </row>
    <row customHeight="1" ht="11.25">
      <c r="A4" s="373" t="s">
        <v>16</v>
      </c>
      <c r="B4" s="0" t="s">
        <v>2712</v>
      </c>
      <c r="C4" s="0" t="s">
        <v>2713</v>
      </c>
      <c r="D4" s="0" t="s">
        <v>2715</v>
      </c>
      <c r="E4" s="0" t="s">
        <v>2716</v>
      </c>
      <c r="F4" s="0" t="s">
        <v>2717</v>
      </c>
      <c r="G4" s="0" t="s">
        <v>90</v>
      </c>
    </row>
    <row customHeight="1" ht="11.25">
      <c r="A5" s="373" t="s">
        <v>16</v>
      </c>
      <c r="B5" s="0" t="s">
        <v>2712</v>
      </c>
      <c r="C5" s="0" t="s">
        <v>2713</v>
      </c>
      <c r="D5" s="0" t="s">
        <v>2718</v>
      </c>
      <c r="E5" s="0" t="s">
        <v>2719</v>
      </c>
      <c r="F5" s="0" t="s">
        <v>2720</v>
      </c>
      <c r="G5" s="0" t="s">
        <v>91</v>
      </c>
    </row>
    <row customHeight="1" ht="11.25">
      <c r="A6" s="373" t="s">
        <v>16</v>
      </c>
      <c r="B6" s="0" t="s">
        <v>2712</v>
      </c>
      <c r="C6" s="0" t="s">
        <v>2713</v>
      </c>
      <c r="D6" s="0" t="s">
        <v>2721</v>
      </c>
      <c r="E6" s="0" t="s">
        <v>2722</v>
      </c>
      <c r="F6" s="0" t="s">
        <v>2717</v>
      </c>
      <c r="G6" s="0" t="s">
        <v>116</v>
      </c>
    </row>
    <row customHeight="1" ht="11.25">
      <c r="A7" s="373" t="s">
        <v>16</v>
      </c>
      <c r="B7" s="0" t="s">
        <v>2712</v>
      </c>
      <c r="C7" s="0" t="s">
        <v>2713</v>
      </c>
      <c r="D7" s="0" t="s">
        <v>2723</v>
      </c>
      <c r="E7" s="0" t="s">
        <v>2724</v>
      </c>
      <c r="F7" s="0" t="s">
        <v>2717</v>
      </c>
      <c r="G7" s="0" t="s">
        <v>92</v>
      </c>
    </row>
    <row customHeight="1" ht="11.25">
      <c r="A8" s="373" t="s">
        <v>16</v>
      </c>
      <c r="B8" s="0" t="s">
        <v>2712</v>
      </c>
      <c r="C8" s="0" t="s">
        <v>2713</v>
      </c>
      <c r="D8" s="0" t="s">
        <v>2725</v>
      </c>
      <c r="E8" s="0" t="s">
        <v>2726</v>
      </c>
      <c r="F8" s="0" t="s">
        <v>2717</v>
      </c>
      <c r="G8" s="0" t="s">
        <v>93</v>
      </c>
    </row>
    <row customHeight="1" ht="11.25">
      <c r="A9" s="373" t="s">
        <v>16</v>
      </c>
      <c r="B9" s="0" t="s">
        <v>2727</v>
      </c>
      <c r="C9" s="0" t="s">
        <v>2728</v>
      </c>
      <c r="D9" s="0" t="s">
        <v>2727</v>
      </c>
      <c r="E9" s="0" t="s">
        <v>2728</v>
      </c>
      <c r="F9" s="0" t="s">
        <v>2711</v>
      </c>
      <c r="G9" s="0" t="s">
        <v>117</v>
      </c>
    </row>
    <row customHeight="1" ht="11.25">
      <c r="A10" s="373" t="s">
        <v>16</v>
      </c>
      <c r="B10" s="0" t="s">
        <v>2729</v>
      </c>
      <c r="C10" s="0" t="s">
        <v>2730</v>
      </c>
      <c r="D10" s="0" t="s">
        <v>2729</v>
      </c>
      <c r="E10" s="0" t="s">
        <v>2730</v>
      </c>
      <c r="F10" s="0" t="s">
        <v>2714</v>
      </c>
      <c r="G10" s="0" t="s">
        <v>154</v>
      </c>
    </row>
    <row customHeight="1" ht="11.25">
      <c r="A11" s="373" t="s">
        <v>16</v>
      </c>
      <c r="B11" s="0" t="s">
        <v>2729</v>
      </c>
      <c r="C11" s="0" t="s">
        <v>2730</v>
      </c>
      <c r="D11" s="0" t="s">
        <v>2731</v>
      </c>
      <c r="E11" s="0" t="s">
        <v>2732</v>
      </c>
      <c r="F11" s="0" t="s">
        <v>2717</v>
      </c>
      <c r="G11" s="0" t="s">
        <v>155</v>
      </c>
    </row>
    <row customHeight="1" ht="11.25">
      <c r="A12" s="373" t="s">
        <v>16</v>
      </c>
      <c r="B12" s="0" t="s">
        <v>2729</v>
      </c>
      <c r="C12" s="0" t="s">
        <v>2730</v>
      </c>
      <c r="D12" s="0" t="s">
        <v>2733</v>
      </c>
      <c r="E12" s="0" t="s">
        <v>2734</v>
      </c>
      <c r="F12" s="0" t="s">
        <v>2717</v>
      </c>
      <c r="G12" s="0" t="s">
        <v>156</v>
      </c>
    </row>
    <row customHeight="1" ht="11.25">
      <c r="A13" s="373" t="s">
        <v>16</v>
      </c>
      <c r="B13" s="0" t="s">
        <v>2729</v>
      </c>
      <c r="C13" s="0" t="s">
        <v>2730</v>
      </c>
      <c r="D13" s="0" t="s">
        <v>2735</v>
      </c>
      <c r="E13" s="0" t="s">
        <v>2736</v>
      </c>
      <c r="F13" s="0" t="s">
        <v>2717</v>
      </c>
      <c r="G13" s="0" t="s">
        <v>157</v>
      </c>
    </row>
    <row customHeight="1" ht="11.25">
      <c r="A14" s="373" t="s">
        <v>16</v>
      </c>
      <c r="B14" s="0" t="s">
        <v>2729</v>
      </c>
      <c r="C14" s="0" t="s">
        <v>2730</v>
      </c>
      <c r="D14" s="0" t="s">
        <v>2737</v>
      </c>
      <c r="E14" s="0" t="s">
        <v>2738</v>
      </c>
      <c r="F14" s="0" t="s">
        <v>2717</v>
      </c>
      <c r="G14" s="0" t="s">
        <v>158</v>
      </c>
    </row>
    <row customHeight="1" ht="11.25">
      <c r="A15" s="373" t="s">
        <v>16</v>
      </c>
      <c r="B15" s="0" t="s">
        <v>2739</v>
      </c>
      <c r="C15" s="0" t="s">
        <v>2740</v>
      </c>
      <c r="D15" s="0" t="s">
        <v>2739</v>
      </c>
      <c r="E15" s="0" t="s">
        <v>2740</v>
      </c>
      <c r="F15" s="0" t="s">
        <v>2711</v>
      </c>
      <c r="G15" s="0" t="s">
        <v>159</v>
      </c>
    </row>
    <row customHeight="1" ht="11.25">
      <c r="A16" s="373" t="s">
        <v>16</v>
      </c>
      <c r="B16" s="0" t="s">
        <v>2741</v>
      </c>
      <c r="C16" s="0" t="s">
        <v>2742</v>
      </c>
      <c r="D16" s="0" t="s">
        <v>2743</v>
      </c>
      <c r="E16" s="0" t="s">
        <v>2744</v>
      </c>
      <c r="F16" s="0" t="s">
        <v>2745</v>
      </c>
      <c r="G16" s="0" t="s">
        <v>1466</v>
      </c>
    </row>
    <row customHeight="1" ht="11.25">
      <c r="A17" s="373" t="s">
        <v>16</v>
      </c>
      <c r="B17" s="0" t="s">
        <v>2741</v>
      </c>
      <c r="C17" s="0" t="s">
        <v>2742</v>
      </c>
      <c r="D17" s="0" t="s">
        <v>2741</v>
      </c>
      <c r="E17" s="0" t="s">
        <v>2742</v>
      </c>
      <c r="F17" s="0" t="s">
        <v>2714</v>
      </c>
      <c r="G17" s="0" t="s">
        <v>1472</v>
      </c>
    </row>
    <row customHeight="1" ht="11.25">
      <c r="A18" s="373" t="s">
        <v>16</v>
      </c>
      <c r="B18" s="0" t="s">
        <v>2741</v>
      </c>
      <c r="C18" s="0" t="s">
        <v>2742</v>
      </c>
      <c r="D18" s="0" t="s">
        <v>2746</v>
      </c>
      <c r="E18" s="0" t="s">
        <v>2747</v>
      </c>
      <c r="F18" s="0" t="s">
        <v>2717</v>
      </c>
      <c r="G18" s="0" t="s">
        <v>1484</v>
      </c>
    </row>
    <row customHeight="1" ht="11.25">
      <c r="A19" s="373" t="s">
        <v>16</v>
      </c>
      <c r="B19" s="0" t="s">
        <v>2741</v>
      </c>
      <c r="C19" s="0" t="s">
        <v>2742</v>
      </c>
      <c r="D19" s="0" t="s">
        <v>2748</v>
      </c>
      <c r="E19" s="0" t="s">
        <v>2749</v>
      </c>
      <c r="F19" s="0" t="s">
        <v>2717</v>
      </c>
      <c r="G19" s="0" t="s">
        <v>1498</v>
      </c>
    </row>
    <row customHeight="1" ht="11.25">
      <c r="A20" s="373" t="s">
        <v>16</v>
      </c>
      <c r="B20" s="0" t="s">
        <v>2741</v>
      </c>
      <c r="C20" s="0" t="s">
        <v>2742</v>
      </c>
      <c r="D20" s="0" t="s">
        <v>2750</v>
      </c>
      <c r="E20" s="0" t="s">
        <v>2751</v>
      </c>
      <c r="F20" s="0" t="s">
        <v>2717</v>
      </c>
      <c r="G20" s="0" t="s">
        <v>1510</v>
      </c>
    </row>
    <row customHeight="1" ht="11.25">
      <c r="A21" s="373" t="s">
        <v>16</v>
      </c>
      <c r="B21" s="0" t="s">
        <v>2741</v>
      </c>
      <c r="C21" s="0" t="s">
        <v>2742</v>
      </c>
      <c r="D21" s="0" t="s">
        <v>2752</v>
      </c>
      <c r="E21" s="0" t="s">
        <v>2753</v>
      </c>
      <c r="F21" s="0" t="s">
        <v>2717</v>
      </c>
      <c r="G21" s="0" t="s">
        <v>1519</v>
      </c>
    </row>
    <row customHeight="1" ht="11.25">
      <c r="A22" s="373" t="s">
        <v>16</v>
      </c>
      <c r="B22" s="0" t="s">
        <v>2741</v>
      </c>
      <c r="C22" s="0" t="s">
        <v>2742</v>
      </c>
      <c r="D22" s="0" t="s">
        <v>2754</v>
      </c>
      <c r="E22" s="0" t="s">
        <v>2755</v>
      </c>
      <c r="F22" s="0" t="s">
        <v>2717</v>
      </c>
      <c r="G22" s="0" t="s">
        <v>1535</v>
      </c>
    </row>
    <row customHeight="1" ht="11.25">
      <c r="A23" s="373" t="s">
        <v>16</v>
      </c>
      <c r="B23" s="0" t="s">
        <v>2741</v>
      </c>
      <c r="C23" s="0" t="s">
        <v>2742</v>
      </c>
      <c r="D23" s="0" t="s">
        <v>2756</v>
      </c>
      <c r="E23" s="0" t="s">
        <v>2757</v>
      </c>
      <c r="F23" s="0" t="s">
        <v>2717</v>
      </c>
      <c r="G23" s="0" t="s">
        <v>1542</v>
      </c>
    </row>
    <row customHeight="1" ht="11.25">
      <c r="A24" s="373" t="s">
        <v>16</v>
      </c>
      <c r="B24" s="0" t="s">
        <v>2741</v>
      </c>
      <c r="C24" s="0" t="s">
        <v>2742</v>
      </c>
      <c r="D24" s="0" t="s">
        <v>2758</v>
      </c>
      <c r="E24" s="0" t="s">
        <v>2759</v>
      </c>
      <c r="F24" s="0" t="s">
        <v>2717</v>
      </c>
      <c r="G24" s="0" t="s">
        <v>1550</v>
      </c>
    </row>
    <row customHeight="1" ht="11.25">
      <c r="A25" s="373" t="s">
        <v>16</v>
      </c>
      <c r="B25" s="0" t="s">
        <v>100</v>
      </c>
      <c r="C25" s="0" t="s">
        <v>101</v>
      </c>
      <c r="D25" s="0" t="s">
        <v>100</v>
      </c>
      <c r="E25" s="0" t="s">
        <v>101</v>
      </c>
      <c r="F25" s="0" t="s">
        <v>2711</v>
      </c>
      <c r="G25" s="0" t="s">
        <v>99</v>
      </c>
    </row>
    <row customHeight="1" ht="11.25">
      <c r="A26" s="373" t="s">
        <v>16</v>
      </c>
      <c r="B26" s="0" t="s">
        <v>105</v>
      </c>
      <c r="C26" s="0" t="s">
        <v>2760</v>
      </c>
      <c r="D26" s="0" t="s">
        <v>2761</v>
      </c>
      <c r="E26" s="0" t="s">
        <v>2762</v>
      </c>
      <c r="F26" s="0" t="s">
        <v>2717</v>
      </c>
      <c r="G26" s="0" t="s">
        <v>1560</v>
      </c>
    </row>
    <row customHeight="1" ht="11.25">
      <c r="A27" s="373" t="s">
        <v>16</v>
      </c>
      <c r="B27" s="0" t="s">
        <v>105</v>
      </c>
      <c r="C27" s="0" t="s">
        <v>2760</v>
      </c>
      <c r="D27" s="0" t="s">
        <v>106</v>
      </c>
      <c r="E27" s="0" t="s">
        <v>107</v>
      </c>
      <c r="F27" s="0" t="s">
        <v>2720</v>
      </c>
      <c r="G27" s="0" t="s">
        <v>104</v>
      </c>
    </row>
    <row customHeight="1" ht="11.25">
      <c r="A28" s="373" t="s">
        <v>16</v>
      </c>
      <c r="B28" s="0" t="s">
        <v>105</v>
      </c>
      <c r="C28" s="0" t="s">
        <v>2760</v>
      </c>
      <c r="D28" s="0" t="s">
        <v>105</v>
      </c>
      <c r="E28" s="0" t="s">
        <v>2760</v>
      </c>
      <c r="F28" s="0" t="s">
        <v>2714</v>
      </c>
      <c r="G28" s="0" t="s">
        <v>1572</v>
      </c>
    </row>
    <row customHeight="1" ht="11.25">
      <c r="A29" s="373" t="s">
        <v>16</v>
      </c>
      <c r="B29" s="0" t="s">
        <v>105</v>
      </c>
      <c r="C29" s="0" t="s">
        <v>2760</v>
      </c>
      <c r="D29" s="0" t="s">
        <v>2763</v>
      </c>
      <c r="E29" s="0" t="s">
        <v>2764</v>
      </c>
      <c r="F29" s="0" t="s">
        <v>2717</v>
      </c>
      <c r="G29" s="0" t="s">
        <v>1574</v>
      </c>
    </row>
    <row customHeight="1" ht="11.25">
      <c r="A30" s="373" t="s">
        <v>16</v>
      </c>
      <c r="B30" s="0" t="s">
        <v>105</v>
      </c>
      <c r="C30" s="0" t="s">
        <v>2760</v>
      </c>
      <c r="D30" s="0" t="s">
        <v>2765</v>
      </c>
      <c r="E30" s="0" t="s">
        <v>2766</v>
      </c>
      <c r="F30" s="0" t="s">
        <v>2717</v>
      </c>
      <c r="G30" s="0" t="s">
        <v>1577</v>
      </c>
    </row>
    <row customHeight="1" ht="11.25">
      <c r="A31" s="373" t="s">
        <v>16</v>
      </c>
      <c r="B31" s="0" t="s">
        <v>2767</v>
      </c>
      <c r="C31" s="0" t="s">
        <v>2768</v>
      </c>
      <c r="D31" s="0" t="s">
        <v>2767</v>
      </c>
      <c r="E31" s="0" t="s">
        <v>2768</v>
      </c>
      <c r="F31" s="0" t="s">
        <v>2711</v>
      </c>
      <c r="G31" s="0" t="s">
        <v>1583</v>
      </c>
    </row>
    <row customHeight="1" ht="11.25">
      <c r="A32" s="373" t="s">
        <v>16</v>
      </c>
      <c r="B32" s="0" t="s">
        <v>2769</v>
      </c>
      <c r="C32" s="0" t="s">
        <v>2770</v>
      </c>
      <c r="D32" s="0" t="s">
        <v>2771</v>
      </c>
      <c r="E32" s="0" t="s">
        <v>2772</v>
      </c>
      <c r="F32" s="0" t="s">
        <v>2717</v>
      </c>
      <c r="G32" s="0" t="s">
        <v>1585</v>
      </c>
    </row>
    <row customHeight="1" ht="11.25">
      <c r="A33" s="373" t="s">
        <v>16</v>
      </c>
      <c r="B33" s="0" t="s">
        <v>2769</v>
      </c>
      <c r="C33" s="0" t="s">
        <v>2770</v>
      </c>
      <c r="D33" s="0" t="s">
        <v>2773</v>
      </c>
      <c r="E33" s="0" t="s">
        <v>2774</v>
      </c>
      <c r="F33" s="0" t="s">
        <v>2745</v>
      </c>
      <c r="G33" s="0" t="s">
        <v>1587</v>
      </c>
    </row>
    <row customHeight="1" ht="11.25">
      <c r="A34" s="373" t="s">
        <v>16</v>
      </c>
      <c r="B34" s="0" t="s">
        <v>2769</v>
      </c>
      <c r="C34" s="0" t="s">
        <v>2770</v>
      </c>
      <c r="D34" s="0" t="s">
        <v>2769</v>
      </c>
      <c r="E34" s="0" t="s">
        <v>2770</v>
      </c>
      <c r="F34" s="0" t="s">
        <v>2714</v>
      </c>
      <c r="G34" s="0" t="s">
        <v>1589</v>
      </c>
    </row>
    <row customHeight="1" ht="11.25">
      <c r="A35" s="373" t="s">
        <v>16</v>
      </c>
      <c r="B35" s="0" t="s">
        <v>2769</v>
      </c>
      <c r="C35" s="0" t="s">
        <v>2770</v>
      </c>
      <c r="D35" s="0" t="s">
        <v>2775</v>
      </c>
      <c r="E35" s="0" t="s">
        <v>2776</v>
      </c>
      <c r="F35" s="0" t="s">
        <v>2717</v>
      </c>
      <c r="G35" s="0" t="s">
        <v>1594</v>
      </c>
    </row>
    <row customHeight="1" ht="11.25">
      <c r="A36" s="373" t="s">
        <v>16</v>
      </c>
      <c r="B36" s="0" t="s">
        <v>2777</v>
      </c>
      <c r="C36" s="0" t="s">
        <v>2778</v>
      </c>
      <c r="D36" s="0" t="s">
        <v>2777</v>
      </c>
      <c r="E36" s="0" t="s">
        <v>2778</v>
      </c>
      <c r="F36" s="0" t="s">
        <v>2711</v>
      </c>
      <c r="G36" s="0" t="s">
        <v>1599</v>
      </c>
    </row>
    <row customHeight="1" ht="11.25">
      <c r="A37" s="373" t="s">
        <v>16</v>
      </c>
      <c r="B37" s="0" t="s">
        <v>2779</v>
      </c>
      <c r="C37" s="0" t="s">
        <v>2780</v>
      </c>
      <c r="D37" s="0" t="s">
        <v>2781</v>
      </c>
      <c r="E37" s="0" t="s">
        <v>2782</v>
      </c>
      <c r="F37" s="0" t="s">
        <v>2720</v>
      </c>
      <c r="G37" s="0" t="s">
        <v>1603</v>
      </c>
    </row>
    <row customHeight="1" ht="11.25">
      <c r="A38" s="373" t="s">
        <v>16</v>
      </c>
      <c r="B38" s="0" t="s">
        <v>2779</v>
      </c>
      <c r="C38" s="0" t="s">
        <v>2780</v>
      </c>
      <c r="D38" s="0" t="s">
        <v>2783</v>
      </c>
      <c r="E38" s="0" t="s">
        <v>2784</v>
      </c>
      <c r="F38" s="0" t="s">
        <v>2717</v>
      </c>
      <c r="G38" s="0" t="s">
        <v>1611</v>
      </c>
    </row>
    <row customHeight="1" ht="11.25">
      <c r="A39" s="373" t="s">
        <v>16</v>
      </c>
      <c r="B39" s="0" t="s">
        <v>2779</v>
      </c>
      <c r="C39" s="0" t="s">
        <v>2780</v>
      </c>
      <c r="D39" s="0" t="s">
        <v>2779</v>
      </c>
      <c r="E39" s="0" t="s">
        <v>2780</v>
      </c>
      <c r="F39" s="0" t="s">
        <v>2714</v>
      </c>
      <c r="G39" s="0" t="s">
        <v>1617</v>
      </c>
    </row>
    <row customHeight="1" ht="11.25">
      <c r="A40" s="373" t="s">
        <v>16</v>
      </c>
      <c r="B40" s="0" t="s">
        <v>2779</v>
      </c>
      <c r="C40" s="0" t="s">
        <v>2780</v>
      </c>
      <c r="D40" s="0" t="s">
        <v>2785</v>
      </c>
      <c r="E40" s="0" t="s">
        <v>2786</v>
      </c>
      <c r="F40" s="0" t="s">
        <v>2717</v>
      </c>
      <c r="G40" s="0" t="s">
        <v>1622</v>
      </c>
    </row>
    <row customHeight="1" ht="11.25">
      <c r="A41" s="373" t="s">
        <v>16</v>
      </c>
      <c r="B41" s="0" t="s">
        <v>2787</v>
      </c>
      <c r="C41" s="0" t="s">
        <v>2788</v>
      </c>
      <c r="D41" s="0" t="s">
        <v>2787</v>
      </c>
      <c r="E41" s="0" t="s">
        <v>2788</v>
      </c>
      <c r="F41" s="0" t="s">
        <v>2711</v>
      </c>
      <c r="G41" s="0" t="s">
        <v>1626</v>
      </c>
    </row>
    <row customHeight="1" ht="11.25">
      <c r="A42" s="373" t="s">
        <v>16</v>
      </c>
      <c r="B42" s="0" t="s">
        <v>2789</v>
      </c>
      <c r="C42" s="0" t="s">
        <v>2790</v>
      </c>
      <c r="D42" s="0" t="s">
        <v>2791</v>
      </c>
      <c r="E42" s="0" t="s">
        <v>2792</v>
      </c>
      <c r="F42" s="0" t="s">
        <v>2717</v>
      </c>
      <c r="G42" s="0" t="s">
        <v>1629</v>
      </c>
    </row>
    <row customHeight="1" ht="11.25">
      <c r="A43" s="373" t="s">
        <v>16</v>
      </c>
      <c r="B43" s="0" t="s">
        <v>2789</v>
      </c>
      <c r="C43" s="0" t="s">
        <v>2790</v>
      </c>
      <c r="D43" s="0" t="s">
        <v>2793</v>
      </c>
      <c r="E43" s="0" t="s">
        <v>2794</v>
      </c>
      <c r="F43" s="0" t="s">
        <v>2717</v>
      </c>
      <c r="G43" s="0" t="s">
        <v>1636</v>
      </c>
    </row>
    <row customHeight="1" ht="11.25">
      <c r="A44" s="373" t="s">
        <v>16</v>
      </c>
      <c r="B44" s="0" t="s">
        <v>2789</v>
      </c>
      <c r="C44" s="0" t="s">
        <v>2790</v>
      </c>
      <c r="D44" s="0" t="s">
        <v>2795</v>
      </c>
      <c r="E44" s="0" t="s">
        <v>2796</v>
      </c>
      <c r="F44" s="0" t="s">
        <v>2717</v>
      </c>
      <c r="G44" s="0" t="s">
        <v>1645</v>
      </c>
    </row>
    <row customHeight="1" ht="11.25">
      <c r="A45" s="373" t="s">
        <v>16</v>
      </c>
      <c r="B45" s="0" t="s">
        <v>2789</v>
      </c>
      <c r="C45" s="0" t="s">
        <v>2790</v>
      </c>
      <c r="D45" s="0" t="s">
        <v>2789</v>
      </c>
      <c r="E45" s="0" t="s">
        <v>2790</v>
      </c>
      <c r="F45" s="0" t="s">
        <v>2714</v>
      </c>
      <c r="G45" s="0" t="s">
        <v>1650</v>
      </c>
    </row>
    <row customHeight="1" ht="11.25">
      <c r="A46" s="373" t="s">
        <v>16</v>
      </c>
      <c r="B46" s="0" t="s">
        <v>2789</v>
      </c>
      <c r="C46" s="0" t="s">
        <v>2790</v>
      </c>
      <c r="D46" s="0" t="s">
        <v>2797</v>
      </c>
      <c r="E46" s="0" t="s">
        <v>2798</v>
      </c>
      <c r="F46" s="0" t="s">
        <v>2720</v>
      </c>
      <c r="G46" s="0" t="s">
        <v>1653</v>
      </c>
    </row>
    <row customHeight="1" ht="11.25">
      <c r="A47" s="373" t="s">
        <v>16</v>
      </c>
      <c r="B47" s="0" t="s">
        <v>2789</v>
      </c>
      <c r="C47" s="0" t="s">
        <v>2790</v>
      </c>
      <c r="D47" s="0" t="s">
        <v>2799</v>
      </c>
      <c r="E47" s="0" t="s">
        <v>2800</v>
      </c>
      <c r="F47" s="0" t="s">
        <v>2717</v>
      </c>
      <c r="G47" s="0" t="s">
        <v>1659</v>
      </c>
    </row>
    <row customHeight="1" ht="11.25">
      <c r="A48" s="373" t="s">
        <v>16</v>
      </c>
      <c r="B48" s="0" t="s">
        <v>2801</v>
      </c>
      <c r="C48" s="0" t="s">
        <v>2802</v>
      </c>
      <c r="D48" s="0" t="s">
        <v>2801</v>
      </c>
      <c r="E48" s="0" t="s">
        <v>2802</v>
      </c>
      <c r="F48" s="0" t="s">
        <v>2711</v>
      </c>
      <c r="G48" s="0" t="s">
        <v>1664</v>
      </c>
    </row>
    <row customHeight="1" ht="11.25">
      <c r="A49" s="373" t="s">
        <v>16</v>
      </c>
      <c r="B49" s="0" t="s">
        <v>2803</v>
      </c>
      <c r="C49" s="0" t="s">
        <v>2804</v>
      </c>
      <c r="D49" s="0" t="s">
        <v>2805</v>
      </c>
      <c r="E49" s="0" t="s">
        <v>2806</v>
      </c>
      <c r="F49" s="0" t="s">
        <v>2720</v>
      </c>
      <c r="G49" s="0" t="s">
        <v>1666</v>
      </c>
    </row>
    <row customHeight="1" ht="11.25">
      <c r="A50" s="373" t="s">
        <v>16</v>
      </c>
      <c r="B50" s="0" t="s">
        <v>2803</v>
      </c>
      <c r="C50" s="0" t="s">
        <v>2804</v>
      </c>
      <c r="D50" s="0" t="s">
        <v>2803</v>
      </c>
      <c r="E50" s="0" t="s">
        <v>2804</v>
      </c>
      <c r="F50" s="0" t="s">
        <v>2714</v>
      </c>
      <c r="G50" s="0" t="s">
        <v>1670</v>
      </c>
    </row>
    <row customHeight="1" ht="11.25">
      <c r="A51" s="373" t="s">
        <v>16</v>
      </c>
      <c r="B51" s="0" t="s">
        <v>2803</v>
      </c>
      <c r="C51" s="0" t="s">
        <v>2804</v>
      </c>
      <c r="D51" s="0" t="s">
        <v>2807</v>
      </c>
      <c r="E51" s="0" t="s">
        <v>2808</v>
      </c>
      <c r="F51" s="0" t="s">
        <v>2717</v>
      </c>
      <c r="G51" s="0" t="s">
        <v>1675</v>
      </c>
    </row>
    <row customHeight="1" ht="11.25">
      <c r="A52" s="373" t="s">
        <v>16</v>
      </c>
      <c r="B52" s="0" t="s">
        <v>2803</v>
      </c>
      <c r="C52" s="0" t="s">
        <v>2804</v>
      </c>
      <c r="D52" s="0" t="s">
        <v>2809</v>
      </c>
      <c r="E52" s="0" t="s">
        <v>2810</v>
      </c>
      <c r="F52" s="0" t="s">
        <v>2717</v>
      </c>
      <c r="G52" s="0" t="s">
        <v>1679</v>
      </c>
    </row>
    <row customHeight="1" ht="11.25">
      <c r="A53" s="373" t="s">
        <v>16</v>
      </c>
      <c r="B53" s="0" t="s">
        <v>2803</v>
      </c>
      <c r="C53" s="0" t="s">
        <v>2804</v>
      </c>
      <c r="D53" s="0" t="s">
        <v>2811</v>
      </c>
      <c r="E53" s="0" t="s">
        <v>2812</v>
      </c>
      <c r="F53" s="0" t="s">
        <v>2717</v>
      </c>
      <c r="G53" s="0" t="s">
        <v>1681</v>
      </c>
    </row>
    <row customHeight="1" ht="11.25">
      <c r="A54" s="373" t="s">
        <v>16</v>
      </c>
      <c r="B54" s="0" t="s">
        <v>2813</v>
      </c>
      <c r="C54" s="0" t="s">
        <v>2814</v>
      </c>
      <c r="D54" s="0" t="s">
        <v>2813</v>
      </c>
      <c r="E54" s="0" t="s">
        <v>2814</v>
      </c>
      <c r="F54" s="0" t="s">
        <v>2711</v>
      </c>
      <c r="G54" s="0" t="s">
        <v>1684</v>
      </c>
    </row>
    <row customHeight="1" ht="11.25">
      <c r="A55" s="373" t="s">
        <v>16</v>
      </c>
      <c r="B55" s="0" t="s">
        <v>2815</v>
      </c>
      <c r="C55" s="0" t="s">
        <v>2816</v>
      </c>
      <c r="D55" s="0" t="s">
        <v>2817</v>
      </c>
      <c r="E55" s="0" t="s">
        <v>2818</v>
      </c>
      <c r="F55" s="0" t="s">
        <v>2717</v>
      </c>
      <c r="G55" s="0" t="s">
        <v>1688</v>
      </c>
    </row>
    <row customHeight="1" ht="11.25">
      <c r="A56" s="373" t="s">
        <v>16</v>
      </c>
      <c r="B56" s="0" t="s">
        <v>2815</v>
      </c>
      <c r="C56" s="0" t="s">
        <v>2816</v>
      </c>
      <c r="D56" s="0" t="s">
        <v>2819</v>
      </c>
      <c r="E56" s="0" t="s">
        <v>2820</v>
      </c>
      <c r="F56" s="0" t="s">
        <v>2717</v>
      </c>
      <c r="G56" s="0" t="s">
        <v>1691</v>
      </c>
    </row>
    <row customHeight="1" ht="11.25">
      <c r="A57" s="373" t="s">
        <v>16</v>
      </c>
      <c r="B57" s="0" t="s">
        <v>2815</v>
      </c>
      <c r="C57" s="0" t="s">
        <v>2816</v>
      </c>
      <c r="D57" s="0" t="s">
        <v>2821</v>
      </c>
      <c r="E57" s="0" t="s">
        <v>2822</v>
      </c>
      <c r="F57" s="0" t="s">
        <v>2745</v>
      </c>
      <c r="G57" s="0" t="s">
        <v>1694</v>
      </c>
    </row>
    <row customHeight="1" ht="11.25">
      <c r="A58" s="373" t="s">
        <v>16</v>
      </c>
      <c r="B58" s="0" t="s">
        <v>2815</v>
      </c>
      <c r="C58" s="0" t="s">
        <v>2816</v>
      </c>
      <c r="D58" s="0" t="s">
        <v>2815</v>
      </c>
      <c r="E58" s="0" t="s">
        <v>2816</v>
      </c>
      <c r="F58" s="0" t="s">
        <v>2714</v>
      </c>
      <c r="G58" s="0" t="s">
        <v>1697</v>
      </c>
    </row>
    <row customHeight="1" ht="11.25">
      <c r="A59" s="373" t="s">
        <v>16</v>
      </c>
      <c r="B59" s="0" t="s">
        <v>2815</v>
      </c>
      <c r="C59" s="0" t="s">
        <v>2816</v>
      </c>
      <c r="D59" s="0" t="s">
        <v>2823</v>
      </c>
      <c r="E59" s="0" t="s">
        <v>2824</v>
      </c>
      <c r="F59" s="0" t="s">
        <v>2717</v>
      </c>
      <c r="G59" s="0" t="s">
        <v>1701</v>
      </c>
    </row>
    <row customHeight="1" ht="11.25">
      <c r="A60" s="373" t="s">
        <v>16</v>
      </c>
      <c r="B60" s="0" t="s">
        <v>2815</v>
      </c>
      <c r="C60" s="0" t="s">
        <v>2816</v>
      </c>
      <c r="D60" s="0" t="s">
        <v>2825</v>
      </c>
      <c r="E60" s="0" t="s">
        <v>2826</v>
      </c>
      <c r="F60" s="0" t="s">
        <v>2717</v>
      </c>
      <c r="G60" s="0" t="s">
        <v>1704</v>
      </c>
    </row>
    <row customHeight="1" ht="11.25">
      <c r="A61" s="373" t="s">
        <v>16</v>
      </c>
      <c r="B61" s="0" t="s">
        <v>2815</v>
      </c>
      <c r="C61" s="0" t="s">
        <v>2816</v>
      </c>
      <c r="D61" s="0" t="s">
        <v>2827</v>
      </c>
      <c r="E61" s="0" t="s">
        <v>2828</v>
      </c>
      <c r="F61" s="0" t="s">
        <v>2717</v>
      </c>
      <c r="G61" s="0" t="s">
        <v>2829</v>
      </c>
    </row>
    <row customHeight="1" ht="11.25">
      <c r="A62" s="373" t="s">
        <v>16</v>
      </c>
      <c r="B62" s="0" t="s">
        <v>2830</v>
      </c>
      <c r="C62" s="0" t="s">
        <v>2831</v>
      </c>
      <c r="D62" s="0" t="s">
        <v>2830</v>
      </c>
      <c r="E62" s="0" t="s">
        <v>2831</v>
      </c>
      <c r="F62" s="0" t="s">
        <v>2711</v>
      </c>
      <c r="G62" s="0" t="s">
        <v>2832</v>
      </c>
    </row>
    <row customHeight="1" ht="11.25">
      <c r="A63" s="373" t="s">
        <v>16</v>
      </c>
      <c r="B63" s="0" t="s">
        <v>2833</v>
      </c>
      <c r="C63" s="0" t="s">
        <v>2834</v>
      </c>
      <c r="D63" s="0" t="s">
        <v>2835</v>
      </c>
      <c r="E63" s="0" t="s">
        <v>2836</v>
      </c>
      <c r="F63" s="0" t="s">
        <v>2717</v>
      </c>
      <c r="G63" s="0" t="s">
        <v>2837</v>
      </c>
    </row>
    <row customHeight="1" ht="11.25">
      <c r="A64" s="373" t="s">
        <v>16</v>
      </c>
      <c r="B64" s="0" t="s">
        <v>2833</v>
      </c>
      <c r="C64" s="0" t="s">
        <v>2834</v>
      </c>
      <c r="D64" s="0" t="s">
        <v>2838</v>
      </c>
      <c r="E64" s="0" t="s">
        <v>2839</v>
      </c>
      <c r="F64" s="0" t="s">
        <v>2717</v>
      </c>
      <c r="G64" s="0" t="s">
        <v>2840</v>
      </c>
    </row>
    <row customHeight="1" ht="11.25">
      <c r="A65" s="373" t="s">
        <v>16</v>
      </c>
      <c r="B65" s="0" t="s">
        <v>2833</v>
      </c>
      <c r="C65" s="0" t="s">
        <v>2834</v>
      </c>
      <c r="D65" s="0" t="s">
        <v>2841</v>
      </c>
      <c r="E65" s="0" t="s">
        <v>2842</v>
      </c>
      <c r="F65" s="0" t="s">
        <v>2745</v>
      </c>
      <c r="G65" s="0" t="s">
        <v>2843</v>
      </c>
    </row>
    <row customHeight="1" ht="11.25">
      <c r="A66" s="373" t="s">
        <v>16</v>
      </c>
      <c r="B66" s="0" t="s">
        <v>2833</v>
      </c>
      <c r="C66" s="0" t="s">
        <v>2834</v>
      </c>
      <c r="D66" s="0" t="s">
        <v>2844</v>
      </c>
      <c r="E66" s="0" t="s">
        <v>2845</v>
      </c>
      <c r="F66" s="0" t="s">
        <v>2717</v>
      </c>
      <c r="G66" s="0" t="s">
        <v>2846</v>
      </c>
    </row>
    <row customHeight="1" ht="11.25">
      <c r="A67" s="373" t="s">
        <v>16</v>
      </c>
      <c r="B67" s="0" t="s">
        <v>2833</v>
      </c>
      <c r="C67" s="0" t="s">
        <v>2834</v>
      </c>
      <c r="D67" s="0" t="s">
        <v>2833</v>
      </c>
      <c r="E67" s="0" t="s">
        <v>2834</v>
      </c>
      <c r="F67" s="0" t="s">
        <v>2714</v>
      </c>
      <c r="G67" s="0" t="s">
        <v>2022</v>
      </c>
    </row>
    <row customHeight="1" ht="11.25">
      <c r="A68" s="373" t="s">
        <v>16</v>
      </c>
      <c r="B68" s="0" t="s">
        <v>2847</v>
      </c>
      <c r="C68" s="0" t="s">
        <v>2848</v>
      </c>
      <c r="D68" s="0" t="s">
        <v>2847</v>
      </c>
      <c r="E68" s="0" t="s">
        <v>2848</v>
      </c>
      <c r="F68" s="0" t="s">
        <v>2711</v>
      </c>
      <c r="G68" s="0" t="s">
        <v>2849</v>
      </c>
    </row>
    <row customHeight="1" ht="11.25">
      <c r="A69" s="373" t="s">
        <v>16</v>
      </c>
      <c r="B69" s="0" t="s">
        <v>2850</v>
      </c>
      <c r="C69" s="0" t="s">
        <v>2851</v>
      </c>
      <c r="D69" s="0" t="s">
        <v>2852</v>
      </c>
      <c r="E69" s="0" t="s">
        <v>2853</v>
      </c>
      <c r="F69" s="0" t="s">
        <v>2717</v>
      </c>
      <c r="G69" s="0" t="s">
        <v>2225</v>
      </c>
    </row>
    <row customHeight="1" ht="11.25">
      <c r="A70" s="373" t="s">
        <v>16</v>
      </c>
      <c r="B70" s="0" t="s">
        <v>2850</v>
      </c>
      <c r="C70" s="0" t="s">
        <v>2851</v>
      </c>
      <c r="D70" s="0" t="s">
        <v>2854</v>
      </c>
      <c r="E70" s="0" t="s">
        <v>2855</v>
      </c>
      <c r="F70" s="0" t="s">
        <v>2717</v>
      </c>
      <c r="G70" s="0" t="s">
        <v>2856</v>
      </c>
    </row>
    <row customHeight="1" ht="11.25">
      <c r="A71" s="373" t="s">
        <v>16</v>
      </c>
      <c r="B71" s="0" t="s">
        <v>2850</v>
      </c>
      <c r="C71" s="0" t="s">
        <v>2851</v>
      </c>
      <c r="D71" s="0" t="s">
        <v>2857</v>
      </c>
      <c r="E71" s="0" t="s">
        <v>2858</v>
      </c>
      <c r="F71" s="0" t="s">
        <v>2717</v>
      </c>
      <c r="G71" s="0" t="s">
        <v>2859</v>
      </c>
    </row>
    <row customHeight="1" ht="11.25">
      <c r="A72" s="373" t="s">
        <v>16</v>
      </c>
      <c r="B72" s="0" t="s">
        <v>2850</v>
      </c>
      <c r="C72" s="0" t="s">
        <v>2851</v>
      </c>
      <c r="D72" s="0" t="s">
        <v>2860</v>
      </c>
      <c r="E72" s="0" t="s">
        <v>2861</v>
      </c>
      <c r="F72" s="0" t="s">
        <v>2745</v>
      </c>
      <c r="G72" s="0" t="s">
        <v>2862</v>
      </c>
    </row>
    <row customHeight="1" ht="11.25">
      <c r="A73" s="373" t="s">
        <v>16</v>
      </c>
      <c r="B73" s="0" t="s">
        <v>2850</v>
      </c>
      <c r="C73" s="0" t="s">
        <v>2851</v>
      </c>
      <c r="D73" s="0" t="s">
        <v>2850</v>
      </c>
      <c r="E73" s="0" t="s">
        <v>2851</v>
      </c>
      <c r="F73" s="0" t="s">
        <v>2714</v>
      </c>
      <c r="G73" s="0" t="s">
        <v>2863</v>
      </c>
    </row>
    <row customHeight="1" ht="11.25">
      <c r="A74" s="373" t="s">
        <v>16</v>
      </c>
      <c r="B74" s="0" t="s">
        <v>2850</v>
      </c>
      <c r="C74" s="0" t="s">
        <v>2851</v>
      </c>
      <c r="D74" s="0" t="s">
        <v>2864</v>
      </c>
      <c r="E74" s="0" t="s">
        <v>2865</v>
      </c>
      <c r="F74" s="0" t="s">
        <v>2717</v>
      </c>
      <c r="G74" s="0" t="s">
        <v>2866</v>
      </c>
    </row>
    <row customHeight="1" ht="11.25">
      <c r="A75" s="373" t="s">
        <v>16</v>
      </c>
      <c r="B75" s="0" t="s">
        <v>2867</v>
      </c>
      <c r="C75" s="0" t="s">
        <v>2868</v>
      </c>
      <c r="D75" s="0" t="s">
        <v>2867</v>
      </c>
      <c r="E75" s="0" t="s">
        <v>2868</v>
      </c>
      <c r="F75" s="0" t="s">
        <v>2711</v>
      </c>
      <c r="G75" s="0" t="s">
        <v>2869</v>
      </c>
    </row>
    <row customHeight="1" ht="11.25">
      <c r="A76" s="373" t="s">
        <v>16</v>
      </c>
      <c r="B76" s="0" t="s">
        <v>2870</v>
      </c>
      <c r="C76" s="0" t="s">
        <v>2871</v>
      </c>
      <c r="D76" s="0" t="s">
        <v>2872</v>
      </c>
      <c r="E76" s="0" t="s">
        <v>2873</v>
      </c>
      <c r="F76" s="0" t="s">
        <v>2717</v>
      </c>
      <c r="G76" s="0" t="s">
        <v>2874</v>
      </c>
    </row>
    <row customHeight="1" ht="11.25">
      <c r="A77" s="373" t="s">
        <v>16</v>
      </c>
      <c r="B77" s="0" t="s">
        <v>2870</v>
      </c>
      <c r="C77" s="0" t="s">
        <v>2871</v>
      </c>
      <c r="D77" s="0" t="s">
        <v>2875</v>
      </c>
      <c r="E77" s="0" t="s">
        <v>2876</v>
      </c>
      <c r="F77" s="0" t="s">
        <v>2717</v>
      </c>
      <c r="G77" s="0" t="s">
        <v>2877</v>
      </c>
    </row>
    <row customHeight="1" ht="11.25">
      <c r="A78" s="373" t="s">
        <v>16</v>
      </c>
      <c r="B78" s="0" t="s">
        <v>2870</v>
      </c>
      <c r="C78" s="0" t="s">
        <v>2871</v>
      </c>
      <c r="D78" s="0" t="s">
        <v>2878</v>
      </c>
      <c r="E78" s="0" t="s">
        <v>2879</v>
      </c>
      <c r="F78" s="0" t="s">
        <v>2717</v>
      </c>
      <c r="G78" s="0" t="s">
        <v>2880</v>
      </c>
    </row>
    <row customHeight="1" ht="11.25">
      <c r="A79" s="373" t="s">
        <v>16</v>
      </c>
      <c r="B79" s="0" t="s">
        <v>2870</v>
      </c>
      <c r="C79" s="0" t="s">
        <v>2871</v>
      </c>
      <c r="D79" s="0" t="s">
        <v>2870</v>
      </c>
      <c r="E79" s="0" t="s">
        <v>2871</v>
      </c>
      <c r="F79" s="0" t="s">
        <v>2714</v>
      </c>
      <c r="G79" s="0" t="s">
        <v>2881</v>
      </c>
    </row>
    <row customHeight="1" ht="11.25">
      <c r="A80" s="373" t="s">
        <v>16</v>
      </c>
      <c r="B80" s="0" t="s">
        <v>2870</v>
      </c>
      <c r="C80" s="0" t="s">
        <v>2871</v>
      </c>
      <c r="D80" s="0" t="s">
        <v>2882</v>
      </c>
      <c r="E80" s="0" t="s">
        <v>2883</v>
      </c>
      <c r="F80" s="0" t="s">
        <v>2745</v>
      </c>
      <c r="G80" s="0" t="s">
        <v>2884</v>
      </c>
    </row>
    <row customHeight="1" ht="11.25">
      <c r="A81" s="373" t="s">
        <v>16</v>
      </c>
      <c r="B81" s="0" t="s">
        <v>2870</v>
      </c>
      <c r="C81" s="0" t="s">
        <v>2871</v>
      </c>
      <c r="D81" s="0" t="s">
        <v>2864</v>
      </c>
      <c r="E81" s="0" t="s">
        <v>2885</v>
      </c>
      <c r="F81" s="0" t="s">
        <v>2717</v>
      </c>
      <c r="G81" s="0" t="s">
        <v>2886</v>
      </c>
    </row>
    <row customHeight="1" ht="11.25">
      <c r="A82" s="373" t="s">
        <v>16</v>
      </c>
      <c r="B82" s="0" t="s">
        <v>2887</v>
      </c>
      <c r="C82" s="0" t="s">
        <v>2888</v>
      </c>
      <c r="D82" s="0" t="s">
        <v>2887</v>
      </c>
      <c r="E82" s="0" t="s">
        <v>2888</v>
      </c>
      <c r="F82" s="0" t="s">
        <v>2711</v>
      </c>
      <c r="G82" s="0" t="s">
        <v>2889</v>
      </c>
    </row>
    <row customHeight="1" ht="11.25">
      <c r="A83" s="373" t="s">
        <v>16</v>
      </c>
      <c r="B83" s="0" t="s">
        <v>2890</v>
      </c>
      <c r="C83" s="0" t="s">
        <v>2891</v>
      </c>
      <c r="D83" s="0" t="s">
        <v>2892</v>
      </c>
      <c r="E83" s="0" t="s">
        <v>2893</v>
      </c>
      <c r="F83" s="0" t="s">
        <v>2717</v>
      </c>
      <c r="G83" s="0" t="s">
        <v>2894</v>
      </c>
    </row>
    <row customHeight="1" ht="11.25">
      <c r="A84" s="373" t="s">
        <v>16</v>
      </c>
      <c r="B84" s="0" t="s">
        <v>2890</v>
      </c>
      <c r="C84" s="0" t="s">
        <v>2891</v>
      </c>
      <c r="D84" s="0" t="s">
        <v>2895</v>
      </c>
      <c r="E84" s="0" t="s">
        <v>2896</v>
      </c>
      <c r="F84" s="0" t="s">
        <v>2717</v>
      </c>
      <c r="G84" s="0" t="s">
        <v>2897</v>
      </c>
    </row>
    <row customHeight="1" ht="11.25">
      <c r="A85" s="373" t="s">
        <v>16</v>
      </c>
      <c r="B85" s="0" t="s">
        <v>2890</v>
      </c>
      <c r="C85" s="0" t="s">
        <v>2891</v>
      </c>
      <c r="D85" s="0" t="s">
        <v>2898</v>
      </c>
      <c r="E85" s="0" t="s">
        <v>2899</v>
      </c>
      <c r="F85" s="0" t="s">
        <v>2717</v>
      </c>
      <c r="G85" s="0" t="s">
        <v>2900</v>
      </c>
    </row>
    <row customHeight="1" ht="11.25">
      <c r="A86" s="373" t="s">
        <v>16</v>
      </c>
      <c r="B86" s="0" t="s">
        <v>2890</v>
      </c>
      <c r="C86" s="0" t="s">
        <v>2891</v>
      </c>
      <c r="D86" s="0" t="s">
        <v>2901</v>
      </c>
      <c r="E86" s="0" t="s">
        <v>2902</v>
      </c>
      <c r="F86" s="0" t="s">
        <v>2745</v>
      </c>
      <c r="G86" s="0" t="s">
        <v>2903</v>
      </c>
    </row>
    <row customHeight="1" ht="11.25">
      <c r="A87" s="373" t="s">
        <v>16</v>
      </c>
      <c r="B87" s="0" t="s">
        <v>2890</v>
      </c>
      <c r="C87" s="0" t="s">
        <v>2891</v>
      </c>
      <c r="D87" s="0" t="s">
        <v>2904</v>
      </c>
      <c r="E87" s="0" t="s">
        <v>2905</v>
      </c>
      <c r="F87" s="0" t="s">
        <v>2717</v>
      </c>
      <c r="G87" s="0" t="s">
        <v>2906</v>
      </c>
    </row>
    <row customHeight="1" ht="11.25">
      <c r="A88" s="373" t="s">
        <v>16</v>
      </c>
      <c r="B88" s="0" t="s">
        <v>2890</v>
      </c>
      <c r="C88" s="0" t="s">
        <v>2891</v>
      </c>
      <c r="D88" s="0" t="s">
        <v>2890</v>
      </c>
      <c r="E88" s="0" t="s">
        <v>2891</v>
      </c>
      <c r="F88" s="0" t="s">
        <v>2714</v>
      </c>
      <c r="G88" s="0" t="s">
        <v>2907</v>
      </c>
    </row>
    <row customHeight="1" ht="11.25">
      <c r="A89" s="373" t="s">
        <v>16</v>
      </c>
      <c r="B89" s="0" t="s">
        <v>2908</v>
      </c>
      <c r="C89" s="0" t="s">
        <v>2909</v>
      </c>
      <c r="D89" s="0" t="s">
        <v>2908</v>
      </c>
      <c r="E89" s="0" t="s">
        <v>2909</v>
      </c>
      <c r="F89" s="0" t="s">
        <v>2711</v>
      </c>
      <c r="G89" s="0" t="s">
        <v>2910</v>
      </c>
    </row>
    <row customHeight="1" ht="11.25">
      <c r="A90" s="373" t="s">
        <v>16</v>
      </c>
      <c r="B90" s="0" t="s">
        <v>2911</v>
      </c>
      <c r="C90" s="0" t="s">
        <v>2912</v>
      </c>
      <c r="D90" s="0" t="s">
        <v>2913</v>
      </c>
      <c r="E90" s="0" t="s">
        <v>2914</v>
      </c>
      <c r="F90" s="0" t="s">
        <v>2717</v>
      </c>
      <c r="G90" s="0" t="s">
        <v>2915</v>
      </c>
    </row>
    <row customHeight="1" ht="11.25">
      <c r="A91" s="373" t="s">
        <v>16</v>
      </c>
      <c r="B91" s="0" t="s">
        <v>2911</v>
      </c>
      <c r="C91" s="0" t="s">
        <v>2912</v>
      </c>
      <c r="D91" s="0" t="s">
        <v>2916</v>
      </c>
      <c r="E91" s="0" t="s">
        <v>2917</v>
      </c>
      <c r="F91" s="0" t="s">
        <v>2717</v>
      </c>
      <c r="G91" s="0" t="s">
        <v>2918</v>
      </c>
    </row>
    <row customHeight="1" ht="11.25">
      <c r="A92" s="373" t="s">
        <v>16</v>
      </c>
      <c r="B92" s="0" t="s">
        <v>2911</v>
      </c>
      <c r="C92" s="0" t="s">
        <v>2912</v>
      </c>
      <c r="D92" s="0" t="s">
        <v>2919</v>
      </c>
      <c r="E92" s="0" t="s">
        <v>2920</v>
      </c>
      <c r="F92" s="0" t="s">
        <v>2720</v>
      </c>
      <c r="G92" s="0" t="s">
        <v>2921</v>
      </c>
    </row>
    <row customHeight="1" ht="11.25">
      <c r="A93" s="373" t="s">
        <v>16</v>
      </c>
      <c r="B93" s="0" t="s">
        <v>2911</v>
      </c>
      <c r="C93" s="0" t="s">
        <v>2912</v>
      </c>
      <c r="D93" s="0" t="s">
        <v>2922</v>
      </c>
      <c r="E93" s="0" t="s">
        <v>2923</v>
      </c>
      <c r="F93" s="0" t="s">
        <v>2717</v>
      </c>
      <c r="G93" s="0" t="s">
        <v>2924</v>
      </c>
    </row>
    <row customHeight="1" ht="11.25">
      <c r="A94" s="373" t="s">
        <v>16</v>
      </c>
      <c r="B94" s="0" t="s">
        <v>2911</v>
      </c>
      <c r="C94" s="0" t="s">
        <v>2912</v>
      </c>
      <c r="D94" s="0" t="s">
        <v>2911</v>
      </c>
      <c r="E94" s="0" t="s">
        <v>2912</v>
      </c>
      <c r="F94" s="0" t="s">
        <v>2714</v>
      </c>
      <c r="G94" s="0" t="s">
        <v>2925</v>
      </c>
    </row>
    <row customHeight="1" ht="11.25">
      <c r="A95" s="373" t="s">
        <v>16</v>
      </c>
      <c r="B95" s="0" t="s">
        <v>2911</v>
      </c>
      <c r="C95" s="0" t="s">
        <v>2912</v>
      </c>
      <c r="D95" s="0" t="s">
        <v>2926</v>
      </c>
      <c r="E95" s="0" t="s">
        <v>2927</v>
      </c>
      <c r="F95" s="0" t="s">
        <v>2717</v>
      </c>
      <c r="G95" s="0" t="s">
        <v>2928</v>
      </c>
    </row>
    <row customHeight="1" ht="11.25">
      <c r="A96" s="373" t="s">
        <v>16</v>
      </c>
      <c r="B96" s="0" t="s">
        <v>2929</v>
      </c>
      <c r="C96" s="0" t="s">
        <v>2930</v>
      </c>
      <c r="D96" s="0" t="s">
        <v>2929</v>
      </c>
      <c r="E96" s="0" t="s">
        <v>2930</v>
      </c>
      <c r="F96" s="0" t="s">
        <v>2711</v>
      </c>
      <c r="G96" s="0" t="s">
        <v>2931</v>
      </c>
    </row>
    <row customHeight="1" ht="11.25">
      <c r="A97" s="373" t="s">
        <v>16</v>
      </c>
      <c r="B97" s="0" t="s">
        <v>2932</v>
      </c>
      <c r="C97" s="0" t="s">
        <v>2933</v>
      </c>
      <c r="D97" s="0" t="s">
        <v>2934</v>
      </c>
      <c r="E97" s="0" t="s">
        <v>2935</v>
      </c>
      <c r="F97" s="0" t="s">
        <v>2717</v>
      </c>
      <c r="G97" s="0" t="s">
        <v>2936</v>
      </c>
    </row>
    <row customHeight="1" ht="11.25">
      <c r="A98" s="373" t="s">
        <v>16</v>
      </c>
      <c r="B98" s="0" t="s">
        <v>2932</v>
      </c>
      <c r="C98" s="0" t="s">
        <v>2933</v>
      </c>
      <c r="D98" s="0" t="s">
        <v>2937</v>
      </c>
      <c r="E98" s="0" t="s">
        <v>2938</v>
      </c>
      <c r="F98" s="0" t="s">
        <v>2717</v>
      </c>
      <c r="G98" s="0" t="s">
        <v>2939</v>
      </c>
    </row>
    <row customHeight="1" ht="11.25">
      <c r="A99" s="373" t="s">
        <v>16</v>
      </c>
      <c r="B99" s="0" t="s">
        <v>2932</v>
      </c>
      <c r="C99" s="0" t="s">
        <v>2933</v>
      </c>
      <c r="D99" s="0" t="s">
        <v>2940</v>
      </c>
      <c r="E99" s="0" t="s">
        <v>2941</v>
      </c>
      <c r="F99" s="0" t="s">
        <v>2717</v>
      </c>
      <c r="G99" s="0" t="s">
        <v>2942</v>
      </c>
    </row>
    <row customHeight="1" ht="11.25">
      <c r="A100" s="373" t="s">
        <v>16</v>
      </c>
      <c r="B100" s="0" t="s">
        <v>2932</v>
      </c>
      <c r="C100" s="0" t="s">
        <v>2933</v>
      </c>
      <c r="D100" s="0" t="s">
        <v>2932</v>
      </c>
      <c r="E100" s="0" t="s">
        <v>2933</v>
      </c>
      <c r="F100" s="0" t="s">
        <v>2714</v>
      </c>
      <c r="G100" s="0" t="s">
        <v>2943</v>
      </c>
    </row>
    <row customHeight="1" ht="11.25">
      <c r="A101" s="373" t="s">
        <v>16</v>
      </c>
      <c r="B101" s="0" t="s">
        <v>2932</v>
      </c>
      <c r="C101" s="0" t="s">
        <v>2933</v>
      </c>
      <c r="D101" s="0" t="s">
        <v>2944</v>
      </c>
      <c r="E101" s="0" t="s">
        <v>2945</v>
      </c>
      <c r="F101" s="0" t="s">
        <v>2745</v>
      </c>
      <c r="G101" s="0" t="s">
        <v>2946</v>
      </c>
    </row>
    <row customHeight="1" ht="11.25">
      <c r="A102" s="373" t="s">
        <v>16</v>
      </c>
      <c r="B102" s="0" t="s">
        <v>2947</v>
      </c>
      <c r="C102" s="0" t="s">
        <v>2948</v>
      </c>
      <c r="D102" s="0" t="s">
        <v>2947</v>
      </c>
      <c r="E102" s="0" t="s">
        <v>2948</v>
      </c>
      <c r="F102" s="0" t="s">
        <v>2711</v>
      </c>
      <c r="G102" s="0" t="s">
        <v>2949</v>
      </c>
    </row>
    <row customHeight="1" ht="11.25">
      <c r="A103" s="373" t="s">
        <v>16</v>
      </c>
      <c r="B103" s="0" t="s">
        <v>2950</v>
      </c>
      <c r="C103" s="0" t="s">
        <v>2951</v>
      </c>
      <c r="D103" s="0" t="s">
        <v>2952</v>
      </c>
      <c r="E103" s="0" t="s">
        <v>2953</v>
      </c>
      <c r="F103" s="0" t="s">
        <v>2720</v>
      </c>
      <c r="G103" s="0" t="s">
        <v>2954</v>
      </c>
    </row>
    <row customHeight="1" ht="11.25">
      <c r="A104" s="373" t="s">
        <v>16</v>
      </c>
      <c r="B104" s="0" t="s">
        <v>2950</v>
      </c>
      <c r="C104" s="0" t="s">
        <v>2951</v>
      </c>
      <c r="D104" s="0" t="s">
        <v>2955</v>
      </c>
      <c r="E104" s="0" t="s">
        <v>2956</v>
      </c>
      <c r="F104" s="0" t="s">
        <v>2717</v>
      </c>
      <c r="G104" s="0" t="s">
        <v>2957</v>
      </c>
    </row>
    <row customHeight="1" ht="11.25">
      <c r="A105" s="373" t="s">
        <v>16</v>
      </c>
      <c r="B105" s="0" t="s">
        <v>2950</v>
      </c>
      <c r="C105" s="0" t="s">
        <v>2951</v>
      </c>
      <c r="D105" s="0" t="s">
        <v>2958</v>
      </c>
      <c r="E105" s="0" t="s">
        <v>2959</v>
      </c>
      <c r="F105" s="0" t="s">
        <v>2720</v>
      </c>
      <c r="G105" s="0" t="s">
        <v>2960</v>
      </c>
    </row>
    <row customHeight="1" ht="11.25">
      <c r="A106" s="373" t="s">
        <v>16</v>
      </c>
      <c r="B106" s="0" t="s">
        <v>2950</v>
      </c>
      <c r="C106" s="0" t="s">
        <v>2951</v>
      </c>
      <c r="D106" s="0" t="s">
        <v>2950</v>
      </c>
      <c r="E106" s="0" t="s">
        <v>2951</v>
      </c>
      <c r="F106" s="0" t="s">
        <v>2714</v>
      </c>
      <c r="G106" s="0" t="s">
        <v>2961</v>
      </c>
    </row>
    <row customHeight="1" ht="11.25">
      <c r="A107" s="373" t="s">
        <v>16</v>
      </c>
      <c r="B107" s="0" t="s">
        <v>2962</v>
      </c>
      <c r="C107" s="0" t="s">
        <v>2963</v>
      </c>
      <c r="D107" s="0" t="s">
        <v>2962</v>
      </c>
      <c r="E107" s="0" t="s">
        <v>2963</v>
      </c>
      <c r="F107" s="0" t="s">
        <v>2711</v>
      </c>
      <c r="G107" s="0" t="s">
        <v>2964</v>
      </c>
    </row>
    <row customHeight="1" ht="11.25">
      <c r="A108" s="373" t="s">
        <v>16</v>
      </c>
      <c r="B108" s="0" t="s">
        <v>2965</v>
      </c>
      <c r="C108" s="0" t="s">
        <v>2966</v>
      </c>
      <c r="D108" s="0" t="s">
        <v>2967</v>
      </c>
      <c r="E108" s="0" t="s">
        <v>2968</v>
      </c>
      <c r="F108" s="0" t="s">
        <v>2717</v>
      </c>
      <c r="G108" s="0" t="s">
        <v>2969</v>
      </c>
    </row>
    <row customHeight="1" ht="11.25">
      <c r="A109" s="373" t="s">
        <v>16</v>
      </c>
      <c r="B109" s="0" t="s">
        <v>2965</v>
      </c>
      <c r="C109" s="0" t="s">
        <v>2966</v>
      </c>
      <c r="D109" s="0" t="s">
        <v>2970</v>
      </c>
      <c r="E109" s="0" t="s">
        <v>2971</v>
      </c>
      <c r="F109" s="0" t="s">
        <v>2717</v>
      </c>
      <c r="G109" s="0" t="s">
        <v>2972</v>
      </c>
    </row>
    <row customHeight="1" ht="11.25">
      <c r="A110" s="373" t="s">
        <v>16</v>
      </c>
      <c r="B110" s="0" t="s">
        <v>2965</v>
      </c>
      <c r="C110" s="0" t="s">
        <v>2966</v>
      </c>
      <c r="D110" s="0" t="s">
        <v>2973</v>
      </c>
      <c r="E110" s="0" t="s">
        <v>2974</v>
      </c>
      <c r="F110" s="0" t="s">
        <v>2745</v>
      </c>
      <c r="G110" s="0" t="s">
        <v>2975</v>
      </c>
    </row>
    <row customHeight="1" ht="11.25">
      <c r="A111" s="373" t="s">
        <v>16</v>
      </c>
      <c r="B111" s="0" t="s">
        <v>2965</v>
      </c>
      <c r="C111" s="0" t="s">
        <v>2966</v>
      </c>
      <c r="D111" s="0" t="s">
        <v>2965</v>
      </c>
      <c r="E111" s="0" t="s">
        <v>2966</v>
      </c>
      <c r="F111" s="0" t="s">
        <v>2714</v>
      </c>
      <c r="G111" s="0" t="s">
        <v>2976</v>
      </c>
    </row>
    <row customHeight="1" ht="11.25">
      <c r="A112" s="373" t="s">
        <v>16</v>
      </c>
      <c r="B112" s="0" t="s">
        <v>2965</v>
      </c>
      <c r="C112" s="0" t="s">
        <v>2966</v>
      </c>
      <c r="D112" s="0" t="s">
        <v>2977</v>
      </c>
      <c r="E112" s="0" t="s">
        <v>2978</v>
      </c>
      <c r="F112" s="0" t="s">
        <v>2717</v>
      </c>
      <c r="G112" s="0" t="s">
        <v>2979</v>
      </c>
    </row>
    <row customHeight="1" ht="11.25">
      <c r="A113" s="373" t="s">
        <v>16</v>
      </c>
      <c r="B113" s="0" t="s">
        <v>2980</v>
      </c>
      <c r="C113" s="0" t="s">
        <v>2981</v>
      </c>
      <c r="D113" s="0" t="s">
        <v>2980</v>
      </c>
      <c r="E113" s="0" t="s">
        <v>2981</v>
      </c>
      <c r="F113" s="0" t="s">
        <v>2711</v>
      </c>
      <c r="G113" s="0" t="s">
        <v>2982</v>
      </c>
    </row>
    <row customHeight="1" ht="11.25">
      <c r="A114" s="373" t="s">
        <v>16</v>
      </c>
      <c r="B114" s="0" t="s">
        <v>2983</v>
      </c>
      <c r="C114" s="0" t="s">
        <v>2984</v>
      </c>
      <c r="D114" s="0" t="s">
        <v>2985</v>
      </c>
      <c r="E114" s="0" t="s">
        <v>2986</v>
      </c>
      <c r="F114" s="0" t="s">
        <v>2717</v>
      </c>
      <c r="G114" s="0" t="s">
        <v>2987</v>
      </c>
    </row>
    <row customHeight="1" ht="11.25">
      <c r="A115" s="373" t="s">
        <v>16</v>
      </c>
      <c r="B115" s="0" t="s">
        <v>2983</v>
      </c>
      <c r="C115" s="0" t="s">
        <v>2984</v>
      </c>
      <c r="D115" s="0" t="s">
        <v>2988</v>
      </c>
      <c r="E115" s="0" t="s">
        <v>2989</v>
      </c>
      <c r="F115" s="0" t="s">
        <v>2717</v>
      </c>
      <c r="G115" s="0" t="s">
        <v>2990</v>
      </c>
    </row>
    <row customHeight="1" ht="11.25">
      <c r="A116" s="373" t="s">
        <v>16</v>
      </c>
      <c r="B116" s="0" t="s">
        <v>2983</v>
      </c>
      <c r="C116" s="0" t="s">
        <v>2984</v>
      </c>
      <c r="D116" s="0" t="s">
        <v>2991</v>
      </c>
      <c r="E116" s="0" t="s">
        <v>2992</v>
      </c>
      <c r="F116" s="0" t="s">
        <v>2717</v>
      </c>
      <c r="G116" s="0" t="s">
        <v>2993</v>
      </c>
    </row>
    <row customHeight="1" ht="11.25">
      <c r="A117" s="373" t="s">
        <v>16</v>
      </c>
      <c r="B117" s="0" t="s">
        <v>2983</v>
      </c>
      <c r="C117" s="0" t="s">
        <v>2984</v>
      </c>
      <c r="D117" s="0" t="s">
        <v>2994</v>
      </c>
      <c r="E117" s="0" t="s">
        <v>2995</v>
      </c>
      <c r="F117" s="0" t="s">
        <v>2717</v>
      </c>
      <c r="G117" s="0" t="s">
        <v>2996</v>
      </c>
    </row>
    <row customHeight="1" ht="11.25">
      <c r="A118" s="373" t="s">
        <v>16</v>
      </c>
      <c r="B118" s="0" t="s">
        <v>2983</v>
      </c>
      <c r="C118" s="0" t="s">
        <v>2984</v>
      </c>
      <c r="D118" s="0" t="s">
        <v>2997</v>
      </c>
      <c r="E118" s="0" t="s">
        <v>2998</v>
      </c>
      <c r="F118" s="0" t="s">
        <v>2717</v>
      </c>
      <c r="G118" s="0" t="s">
        <v>2999</v>
      </c>
    </row>
    <row customHeight="1" ht="11.25">
      <c r="A119" s="373" t="s">
        <v>16</v>
      </c>
      <c r="B119" s="0" t="s">
        <v>2983</v>
      </c>
      <c r="C119" s="0" t="s">
        <v>2984</v>
      </c>
      <c r="D119" s="0" t="s">
        <v>3000</v>
      </c>
      <c r="E119" s="0" t="s">
        <v>3001</v>
      </c>
      <c r="F119" s="0" t="s">
        <v>3002</v>
      </c>
      <c r="G119" s="0" t="s">
        <v>3003</v>
      </c>
    </row>
    <row customHeight="1" ht="11.25">
      <c r="A120" s="373" t="s">
        <v>16</v>
      </c>
      <c r="B120" s="0" t="s">
        <v>2983</v>
      </c>
      <c r="C120" s="0" t="s">
        <v>2984</v>
      </c>
      <c r="D120" s="0" t="s">
        <v>3004</v>
      </c>
      <c r="E120" s="0" t="s">
        <v>3005</v>
      </c>
      <c r="F120" s="0" t="s">
        <v>2717</v>
      </c>
      <c r="G120" s="0" t="s">
        <v>3006</v>
      </c>
    </row>
    <row customHeight="1" ht="11.25">
      <c r="A121" s="373" t="s">
        <v>16</v>
      </c>
      <c r="B121" s="0" t="s">
        <v>2983</v>
      </c>
      <c r="C121" s="0" t="s">
        <v>2984</v>
      </c>
      <c r="D121" s="0" t="s">
        <v>2983</v>
      </c>
      <c r="E121" s="0" t="s">
        <v>2984</v>
      </c>
      <c r="F121" s="0" t="s">
        <v>2714</v>
      </c>
      <c r="G121" s="0" t="s">
        <v>3007</v>
      </c>
    </row>
    <row customHeight="1" ht="11.25">
      <c r="A122" s="373" t="s">
        <v>16</v>
      </c>
      <c r="B122" s="0" t="s">
        <v>2983</v>
      </c>
      <c r="C122" s="0" t="s">
        <v>2984</v>
      </c>
      <c r="D122" s="0" t="s">
        <v>3008</v>
      </c>
      <c r="E122" s="0" t="s">
        <v>3009</v>
      </c>
      <c r="F122" s="0" t="s">
        <v>2717</v>
      </c>
      <c r="G122" s="0" t="s">
        <v>3010</v>
      </c>
    </row>
    <row customHeight="1" ht="11.25">
      <c r="A123" s="373" t="s">
        <v>16</v>
      </c>
      <c r="B123" s="0" t="s">
        <v>2983</v>
      </c>
      <c r="C123" s="0" t="s">
        <v>2984</v>
      </c>
      <c r="D123" s="0" t="s">
        <v>3011</v>
      </c>
      <c r="E123" s="0" t="s">
        <v>3012</v>
      </c>
      <c r="F123" s="0" t="s">
        <v>2717</v>
      </c>
      <c r="G123" s="0" t="s">
        <v>3013</v>
      </c>
    </row>
    <row customHeight="1" ht="11.25">
      <c r="A124" s="373" t="s">
        <v>16</v>
      </c>
      <c r="B124" s="0" t="s">
        <v>2983</v>
      </c>
      <c r="C124" s="0" t="s">
        <v>2984</v>
      </c>
      <c r="D124" s="0" t="s">
        <v>3014</v>
      </c>
      <c r="E124" s="0" t="s">
        <v>3015</v>
      </c>
      <c r="F124" s="0" t="s">
        <v>2717</v>
      </c>
      <c r="G124" s="0" t="s">
        <v>3016</v>
      </c>
    </row>
    <row customHeight="1" ht="11.25">
      <c r="A125" s="373" t="s">
        <v>16</v>
      </c>
      <c r="B125" s="0" t="s">
        <v>2983</v>
      </c>
      <c r="C125" s="0" t="s">
        <v>2984</v>
      </c>
      <c r="D125" s="0" t="s">
        <v>3017</v>
      </c>
      <c r="E125" s="0" t="s">
        <v>3018</v>
      </c>
      <c r="F125" s="0" t="s">
        <v>2717</v>
      </c>
      <c r="G125" s="0" t="s">
        <v>3019</v>
      </c>
    </row>
    <row customHeight="1" ht="11.25">
      <c r="A126" s="373" t="s">
        <v>16</v>
      </c>
      <c r="B126" s="0" t="s">
        <v>3020</v>
      </c>
      <c r="C126" s="0" t="s">
        <v>3021</v>
      </c>
      <c r="D126" s="0" t="s">
        <v>3020</v>
      </c>
      <c r="E126" s="0" t="s">
        <v>3021</v>
      </c>
      <c r="F126" s="0" t="s">
        <v>2711</v>
      </c>
      <c r="G126" s="0" t="s">
        <v>3022</v>
      </c>
    </row>
    <row customHeight="1" ht="11.25">
      <c r="A127" s="373" t="s">
        <v>16</v>
      </c>
      <c r="B127" s="0" t="s">
        <v>3023</v>
      </c>
      <c r="C127" s="0" t="s">
        <v>3024</v>
      </c>
      <c r="D127" s="0" t="s">
        <v>3025</v>
      </c>
      <c r="E127" s="0" t="s">
        <v>3026</v>
      </c>
      <c r="F127" s="0" t="s">
        <v>2717</v>
      </c>
      <c r="G127" s="0" t="s">
        <v>3027</v>
      </c>
    </row>
    <row customHeight="1" ht="11.25">
      <c r="A128" s="373" t="s">
        <v>16</v>
      </c>
      <c r="B128" s="0" t="s">
        <v>3023</v>
      </c>
      <c r="C128" s="0" t="s">
        <v>3024</v>
      </c>
      <c r="D128" s="0" t="s">
        <v>3028</v>
      </c>
      <c r="E128" s="0" t="s">
        <v>3029</v>
      </c>
      <c r="F128" s="0" t="s">
        <v>2717</v>
      </c>
      <c r="G128" s="0" t="s">
        <v>3030</v>
      </c>
    </row>
    <row customHeight="1" ht="11.25">
      <c r="A129" s="373" t="s">
        <v>16</v>
      </c>
      <c r="B129" s="0" t="s">
        <v>3023</v>
      </c>
      <c r="C129" s="0" t="s">
        <v>3024</v>
      </c>
      <c r="D129" s="0" t="s">
        <v>3031</v>
      </c>
      <c r="E129" s="0" t="s">
        <v>3032</v>
      </c>
      <c r="F129" s="0" t="s">
        <v>2717</v>
      </c>
      <c r="G129" s="0" t="s">
        <v>3033</v>
      </c>
    </row>
    <row customHeight="1" ht="11.25">
      <c r="A130" s="373" t="s">
        <v>16</v>
      </c>
      <c r="B130" s="0" t="s">
        <v>3023</v>
      </c>
      <c r="C130" s="0" t="s">
        <v>3024</v>
      </c>
      <c r="D130" s="0" t="s">
        <v>2864</v>
      </c>
      <c r="E130" s="0" t="s">
        <v>3034</v>
      </c>
      <c r="F130" s="0" t="s">
        <v>2717</v>
      </c>
      <c r="G130" s="0" t="s">
        <v>3035</v>
      </c>
    </row>
    <row customHeight="1" ht="11.25">
      <c r="A131" s="373" t="s">
        <v>16</v>
      </c>
      <c r="B131" s="0" t="s">
        <v>3023</v>
      </c>
      <c r="C131" s="0" t="s">
        <v>3024</v>
      </c>
      <c r="D131" s="0" t="s">
        <v>3036</v>
      </c>
      <c r="E131" s="0" t="s">
        <v>3037</v>
      </c>
      <c r="F131" s="0" t="s">
        <v>2745</v>
      </c>
      <c r="G131" s="0" t="s">
        <v>3038</v>
      </c>
    </row>
    <row customHeight="1" ht="11.25">
      <c r="A132" s="373" t="s">
        <v>16</v>
      </c>
      <c r="B132" s="0" t="s">
        <v>3023</v>
      </c>
      <c r="C132" s="0" t="s">
        <v>3024</v>
      </c>
      <c r="D132" s="0" t="s">
        <v>3023</v>
      </c>
      <c r="E132" s="0" t="s">
        <v>3024</v>
      </c>
      <c r="F132" s="0" t="s">
        <v>2714</v>
      </c>
      <c r="G132" s="0" t="s">
        <v>3039</v>
      </c>
    </row>
    <row customHeight="1" ht="11.25">
      <c r="A133" s="373" t="s">
        <v>16</v>
      </c>
      <c r="B133" s="0" t="s">
        <v>3023</v>
      </c>
      <c r="C133" s="0" t="s">
        <v>3024</v>
      </c>
      <c r="D133" s="0" t="s">
        <v>3040</v>
      </c>
      <c r="E133" s="0" t="s">
        <v>3041</v>
      </c>
      <c r="F133" s="0" t="s">
        <v>2717</v>
      </c>
      <c r="G133" s="0" t="s">
        <v>3042</v>
      </c>
    </row>
    <row customHeight="1" ht="11.25">
      <c r="A134" s="373" t="s">
        <v>16</v>
      </c>
      <c r="B134" s="0" t="s">
        <v>3043</v>
      </c>
      <c r="C134" s="0" t="s">
        <v>3044</v>
      </c>
      <c r="D134" s="0" t="s">
        <v>3043</v>
      </c>
      <c r="E134" s="0" t="s">
        <v>3044</v>
      </c>
      <c r="F134" s="0" t="s">
        <v>2711</v>
      </c>
      <c r="G134" s="0" t="s">
        <v>3045</v>
      </c>
    </row>
    <row customHeight="1" ht="11.25">
      <c r="A135" s="373" t="s">
        <v>16</v>
      </c>
      <c r="B135" s="0" t="s">
        <v>3046</v>
      </c>
      <c r="C135" s="0" t="s">
        <v>3047</v>
      </c>
      <c r="D135" s="0" t="s">
        <v>3048</v>
      </c>
      <c r="E135" s="0" t="s">
        <v>3049</v>
      </c>
      <c r="F135" s="0" t="s">
        <v>2717</v>
      </c>
      <c r="G135" s="0" t="s">
        <v>3050</v>
      </c>
    </row>
    <row customHeight="1" ht="11.25">
      <c r="A136" s="373" t="s">
        <v>16</v>
      </c>
      <c r="B136" s="0" t="s">
        <v>3046</v>
      </c>
      <c r="C136" s="0" t="s">
        <v>3047</v>
      </c>
      <c r="D136" s="0" t="s">
        <v>3046</v>
      </c>
      <c r="E136" s="0" t="s">
        <v>3047</v>
      </c>
      <c r="F136" s="0" t="s">
        <v>2714</v>
      </c>
      <c r="G136" s="0" t="s">
        <v>3051</v>
      </c>
    </row>
    <row customHeight="1" ht="11.25">
      <c r="A137" s="373" t="s">
        <v>16</v>
      </c>
      <c r="B137" s="0" t="s">
        <v>3046</v>
      </c>
      <c r="C137" s="0" t="s">
        <v>3047</v>
      </c>
      <c r="D137" s="0" t="s">
        <v>3052</v>
      </c>
      <c r="E137" s="0" t="s">
        <v>3053</v>
      </c>
      <c r="F137" s="0" t="s">
        <v>2720</v>
      </c>
      <c r="G137" s="0" t="s">
        <v>3054</v>
      </c>
    </row>
    <row customHeight="1" ht="11.25">
      <c r="A138" s="373" t="s">
        <v>16</v>
      </c>
      <c r="B138" s="0" t="s">
        <v>3055</v>
      </c>
      <c r="C138" s="0" t="s">
        <v>3056</v>
      </c>
      <c r="D138" s="0" t="s">
        <v>3055</v>
      </c>
      <c r="E138" s="0" t="s">
        <v>3056</v>
      </c>
      <c r="F138" s="0" t="s">
        <v>2711</v>
      </c>
      <c r="G138" s="0" t="s">
        <v>3057</v>
      </c>
    </row>
    <row customHeight="1" ht="11.25">
      <c r="A139" s="373" t="s">
        <v>16</v>
      </c>
      <c r="B139" s="0" t="s">
        <v>3058</v>
      </c>
      <c r="C139" s="0" t="s">
        <v>3059</v>
      </c>
      <c r="D139" s="0" t="s">
        <v>3060</v>
      </c>
      <c r="E139" s="0" t="s">
        <v>3061</v>
      </c>
      <c r="F139" s="0" t="s">
        <v>2717</v>
      </c>
      <c r="G139" s="0" t="s">
        <v>3062</v>
      </c>
    </row>
    <row customHeight="1" ht="11.25">
      <c r="A140" s="373" t="s">
        <v>16</v>
      </c>
      <c r="B140" s="0" t="s">
        <v>3058</v>
      </c>
      <c r="C140" s="0" t="s">
        <v>3059</v>
      </c>
      <c r="D140" s="0" t="s">
        <v>3063</v>
      </c>
      <c r="E140" s="0" t="s">
        <v>3064</v>
      </c>
      <c r="F140" s="0" t="s">
        <v>2717</v>
      </c>
      <c r="G140" s="0" t="s">
        <v>3065</v>
      </c>
    </row>
    <row customHeight="1" ht="11.25">
      <c r="A141" s="373" t="s">
        <v>16</v>
      </c>
      <c r="B141" s="0" t="s">
        <v>3058</v>
      </c>
      <c r="C141" s="0" t="s">
        <v>3059</v>
      </c>
      <c r="D141" s="0" t="s">
        <v>3066</v>
      </c>
      <c r="E141" s="0" t="s">
        <v>3067</v>
      </c>
      <c r="F141" s="0" t="s">
        <v>2745</v>
      </c>
      <c r="G141" s="0" t="s">
        <v>3068</v>
      </c>
    </row>
    <row customHeight="1" ht="11.25">
      <c r="A142" s="373" t="s">
        <v>16</v>
      </c>
      <c r="B142" s="0" t="s">
        <v>3058</v>
      </c>
      <c r="C142" s="0" t="s">
        <v>3059</v>
      </c>
      <c r="D142" s="0" t="s">
        <v>3058</v>
      </c>
      <c r="E142" s="0" t="s">
        <v>3059</v>
      </c>
      <c r="F142" s="0" t="s">
        <v>2714</v>
      </c>
      <c r="G142" s="0" t="s">
        <v>3069</v>
      </c>
    </row>
    <row customHeight="1" ht="11.25">
      <c r="A143" s="373" t="s">
        <v>16</v>
      </c>
      <c r="B143" s="0" t="s">
        <v>3058</v>
      </c>
      <c r="C143" s="0" t="s">
        <v>3059</v>
      </c>
      <c r="D143" s="0" t="s">
        <v>3070</v>
      </c>
      <c r="E143" s="0" t="s">
        <v>3071</v>
      </c>
      <c r="F143" s="0" t="s">
        <v>2717</v>
      </c>
      <c r="G143" s="0" t="s">
        <v>3072</v>
      </c>
    </row>
    <row customHeight="1" ht="11.25">
      <c r="A144" s="373" t="s">
        <v>16</v>
      </c>
      <c r="B144" s="0" t="s">
        <v>3073</v>
      </c>
      <c r="C144" s="0" t="s">
        <v>3074</v>
      </c>
      <c r="D144" s="0" t="s">
        <v>3073</v>
      </c>
      <c r="E144" s="0" t="s">
        <v>3074</v>
      </c>
      <c r="F144" s="0" t="s">
        <v>2711</v>
      </c>
      <c r="G144" s="0" t="s">
        <v>3075</v>
      </c>
    </row>
    <row customHeight="1" ht="11.25">
      <c r="A145" s="373" t="s">
        <v>16</v>
      </c>
      <c r="B145" s="0" t="s">
        <v>3076</v>
      </c>
      <c r="C145" s="0" t="s">
        <v>3077</v>
      </c>
      <c r="D145" s="0" t="s">
        <v>3078</v>
      </c>
      <c r="E145" s="0" t="s">
        <v>3079</v>
      </c>
      <c r="F145" s="0" t="s">
        <v>2720</v>
      </c>
      <c r="G145" s="0" t="s">
        <v>3080</v>
      </c>
    </row>
    <row customHeight="1" ht="11.25">
      <c r="A146" s="373" t="s">
        <v>16</v>
      </c>
      <c r="B146" s="0" t="s">
        <v>3076</v>
      </c>
      <c r="C146" s="0" t="s">
        <v>3077</v>
      </c>
      <c r="D146" s="0" t="s">
        <v>3081</v>
      </c>
      <c r="E146" s="0" t="s">
        <v>3082</v>
      </c>
      <c r="F146" s="0" t="s">
        <v>2717</v>
      </c>
      <c r="G146" s="0" t="s">
        <v>3083</v>
      </c>
    </row>
    <row customHeight="1" ht="11.25">
      <c r="A147" s="373" t="s">
        <v>16</v>
      </c>
      <c r="B147" s="0" t="s">
        <v>3076</v>
      </c>
      <c r="C147" s="0" t="s">
        <v>3077</v>
      </c>
      <c r="D147" s="0" t="s">
        <v>3084</v>
      </c>
      <c r="E147" s="0" t="s">
        <v>3085</v>
      </c>
      <c r="F147" s="0" t="s">
        <v>2745</v>
      </c>
      <c r="G147" s="0" t="s">
        <v>3086</v>
      </c>
    </row>
    <row customHeight="1" ht="11.25">
      <c r="A148" s="373" t="s">
        <v>16</v>
      </c>
      <c r="B148" s="0" t="s">
        <v>3076</v>
      </c>
      <c r="C148" s="0" t="s">
        <v>3077</v>
      </c>
      <c r="D148" s="0" t="s">
        <v>3076</v>
      </c>
      <c r="E148" s="0" t="s">
        <v>3077</v>
      </c>
      <c r="F148" s="0" t="s">
        <v>2714</v>
      </c>
      <c r="G148" s="0" t="s">
        <v>3087</v>
      </c>
    </row>
    <row customHeight="1" ht="11.25">
      <c r="A149" s="373" t="s">
        <v>16</v>
      </c>
      <c r="B149" s="0" t="s">
        <v>3076</v>
      </c>
      <c r="C149" s="0" t="s">
        <v>3077</v>
      </c>
      <c r="D149" s="0" t="s">
        <v>3088</v>
      </c>
      <c r="E149" s="0" t="s">
        <v>3089</v>
      </c>
      <c r="F149" s="0" t="s">
        <v>2717</v>
      </c>
      <c r="G149" s="0" t="s">
        <v>3090</v>
      </c>
    </row>
    <row customHeight="1" ht="11.25">
      <c r="A150" s="373" t="s">
        <v>16</v>
      </c>
      <c r="B150" s="0" t="s">
        <v>3076</v>
      </c>
      <c r="C150" s="0" t="s">
        <v>3077</v>
      </c>
      <c r="D150" s="0" t="s">
        <v>3091</v>
      </c>
      <c r="E150" s="0" t="s">
        <v>3092</v>
      </c>
      <c r="F150" s="0" t="s">
        <v>2720</v>
      </c>
      <c r="G150" s="0" t="s">
        <v>3093</v>
      </c>
    </row>
    <row customHeight="1" ht="11.25">
      <c r="A151" s="373" t="s">
        <v>16</v>
      </c>
      <c r="B151" s="0" t="s">
        <v>3094</v>
      </c>
      <c r="C151" s="0" t="s">
        <v>3095</v>
      </c>
      <c r="D151" s="0" t="s">
        <v>3094</v>
      </c>
      <c r="E151" s="0" t="s">
        <v>3095</v>
      </c>
      <c r="F151" s="0" t="s">
        <v>2711</v>
      </c>
      <c r="G151" s="0" t="s">
        <v>3096</v>
      </c>
    </row>
    <row customHeight="1" ht="11.25">
      <c r="A152" s="373" t="s">
        <v>16</v>
      </c>
      <c r="B152" s="0" t="s">
        <v>3097</v>
      </c>
      <c r="C152" s="0" t="s">
        <v>3098</v>
      </c>
      <c r="D152" s="0" t="s">
        <v>3099</v>
      </c>
      <c r="E152" s="0" t="s">
        <v>3100</v>
      </c>
      <c r="F152" s="0" t="s">
        <v>2717</v>
      </c>
      <c r="G152" s="0" t="s">
        <v>3101</v>
      </c>
    </row>
    <row customHeight="1" ht="11.25">
      <c r="A153" s="373" t="s">
        <v>16</v>
      </c>
      <c r="B153" s="0" t="s">
        <v>3097</v>
      </c>
      <c r="C153" s="0" t="s">
        <v>3098</v>
      </c>
      <c r="D153" s="0" t="s">
        <v>3102</v>
      </c>
      <c r="E153" s="0" t="s">
        <v>3103</v>
      </c>
      <c r="F153" s="0" t="s">
        <v>2717</v>
      </c>
      <c r="G153" s="0" t="s">
        <v>3104</v>
      </c>
    </row>
    <row customHeight="1" ht="11.25">
      <c r="A154" s="373" t="s">
        <v>16</v>
      </c>
      <c r="B154" s="0" t="s">
        <v>3097</v>
      </c>
      <c r="C154" s="0" t="s">
        <v>3098</v>
      </c>
      <c r="D154" s="0" t="s">
        <v>3105</v>
      </c>
      <c r="E154" s="0" t="s">
        <v>3106</v>
      </c>
      <c r="F154" s="0" t="s">
        <v>2720</v>
      </c>
      <c r="G154" s="0" t="s">
        <v>3107</v>
      </c>
    </row>
    <row customHeight="1" ht="11.25">
      <c r="A155" s="373" t="s">
        <v>16</v>
      </c>
      <c r="B155" s="0" t="s">
        <v>3097</v>
      </c>
      <c r="C155" s="0" t="s">
        <v>3098</v>
      </c>
      <c r="D155" s="0" t="s">
        <v>3097</v>
      </c>
      <c r="E155" s="0" t="s">
        <v>3098</v>
      </c>
      <c r="F155" s="0" t="s">
        <v>2714</v>
      </c>
      <c r="G155" s="0" t="s">
        <v>3108</v>
      </c>
    </row>
    <row customHeight="1" ht="11.25">
      <c r="A156" s="373" t="s">
        <v>16</v>
      </c>
      <c r="B156" s="0" t="s">
        <v>3109</v>
      </c>
      <c r="C156" s="0" t="s">
        <v>3110</v>
      </c>
      <c r="D156" s="0" t="s">
        <v>3109</v>
      </c>
      <c r="E156" s="0" t="s">
        <v>3110</v>
      </c>
      <c r="F156" s="0" t="s">
        <v>2711</v>
      </c>
      <c r="G156" s="0" t="s">
        <v>3111</v>
      </c>
    </row>
    <row customHeight="1" ht="11.25">
      <c r="A157" s="373" t="s">
        <v>16</v>
      </c>
      <c r="B157" s="0" t="s">
        <v>3112</v>
      </c>
      <c r="C157" s="0" t="s">
        <v>3113</v>
      </c>
      <c r="D157" s="0" t="s">
        <v>3114</v>
      </c>
      <c r="E157" s="0" t="s">
        <v>3115</v>
      </c>
      <c r="F157" s="0" t="s">
        <v>2717</v>
      </c>
      <c r="G157" s="0" t="s">
        <v>3116</v>
      </c>
    </row>
    <row customHeight="1" ht="11.25">
      <c r="A158" s="373" t="s">
        <v>16</v>
      </c>
      <c r="B158" s="0" t="s">
        <v>3112</v>
      </c>
      <c r="C158" s="0" t="s">
        <v>3113</v>
      </c>
      <c r="D158" s="0" t="s">
        <v>3112</v>
      </c>
      <c r="E158" s="0" t="s">
        <v>3113</v>
      </c>
      <c r="F158" s="0" t="s">
        <v>2714</v>
      </c>
      <c r="G158" s="0" t="s">
        <v>3117</v>
      </c>
    </row>
    <row customHeight="1" ht="11.25">
      <c r="A159" s="373" t="s">
        <v>16</v>
      </c>
      <c r="B159" s="0" t="s">
        <v>3112</v>
      </c>
      <c r="C159" s="0" t="s">
        <v>3113</v>
      </c>
      <c r="D159" s="0" t="s">
        <v>3118</v>
      </c>
      <c r="E159" s="0" t="s">
        <v>3119</v>
      </c>
      <c r="F159" s="0" t="s">
        <v>2720</v>
      </c>
      <c r="G159" s="0" t="s">
        <v>3120</v>
      </c>
    </row>
    <row customHeight="1" ht="11.25">
      <c r="A160" s="373" t="s">
        <v>16</v>
      </c>
      <c r="B160" s="0" t="s">
        <v>3112</v>
      </c>
      <c r="C160" s="0" t="s">
        <v>3113</v>
      </c>
      <c r="D160" s="0" t="s">
        <v>3121</v>
      </c>
      <c r="E160" s="0" t="s">
        <v>3122</v>
      </c>
      <c r="F160" s="0" t="s">
        <v>2717</v>
      </c>
      <c r="G160" s="0" t="s">
        <v>3123</v>
      </c>
    </row>
    <row customHeight="1" ht="11.25">
      <c r="A161" s="373" t="s">
        <v>16</v>
      </c>
      <c r="B161" s="0" t="s">
        <v>3124</v>
      </c>
      <c r="C161" s="0" t="s">
        <v>3125</v>
      </c>
      <c r="D161" s="0" t="s">
        <v>3124</v>
      </c>
      <c r="E161" s="0" t="s">
        <v>3125</v>
      </c>
      <c r="F161" s="0" t="s">
        <v>3126</v>
      </c>
      <c r="G161" s="0" t="s">
        <v>3127</v>
      </c>
    </row>
    <row customHeight="1" ht="11.25">
      <c r="A162" s="373" t="s">
        <v>16</v>
      </c>
      <c r="B162" s="0" t="s">
        <v>3128</v>
      </c>
      <c r="C162" s="0" t="s">
        <v>3129</v>
      </c>
      <c r="D162" s="0" t="s">
        <v>3128</v>
      </c>
      <c r="E162" s="0" t="s">
        <v>3129</v>
      </c>
      <c r="F162" s="0" t="s">
        <v>3126</v>
      </c>
      <c r="G162" s="0" t="s">
        <v>3130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6C1B8-A448-C908-7738-C6F77E1E162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3131</v>
      </c>
      <c r="B1" s="835" t="s">
        <v>3132</v>
      </c>
      <c r="C1" s="1159" t="s">
        <v>3133</v>
      </c>
      <c r="D1" s="835" t="s">
        <v>3134</v>
      </c>
      <c r="E1" s="835" t="s">
        <v>3135</v>
      </c>
      <c r="F1" s="1159" t="s">
        <v>3136</v>
      </c>
      <c r="G1" s="1159" t="s">
        <v>3137</v>
      </c>
      <c r="H1" s="1159" t="s">
        <v>3138</v>
      </c>
      <c r="I1" s="1159" t="s">
        <v>3139</v>
      </c>
    </row>
    <row customHeight="1" ht="11.25">
      <c r="A2" s="1691" t="s">
        <v>115</v>
      </c>
      <c r="B2" s="1691" t="s">
        <v>3140</v>
      </c>
      <c r="C2" s="1691" t="s">
        <v>22</v>
      </c>
      <c r="D2" s="1691" t="s">
        <v>3141</v>
      </c>
      <c r="E2" s="1691" t="s">
        <v>3142</v>
      </c>
      <c r="F2" s="1691" t="s">
        <v>22</v>
      </c>
      <c r="G2" s="1691" t="s">
        <v>22</v>
      </c>
      <c r="H2" s="1691" t="s">
        <v>22</v>
      </c>
      <c r="I2" s="1691" t="s">
        <v>22</v>
      </c>
    </row>
    <row customHeight="1" ht="11.25">
      <c r="A3" s="1691" t="s">
        <v>102</v>
      </c>
      <c r="B3" s="1691" t="s">
        <v>3143</v>
      </c>
      <c r="C3" s="1691" t="s">
        <v>22</v>
      </c>
      <c r="D3" s="1691" t="s">
        <v>3141</v>
      </c>
      <c r="E3" s="1691" t="s">
        <v>3142</v>
      </c>
      <c r="F3" s="1691" t="s">
        <v>22</v>
      </c>
      <c r="G3" s="1691" t="s">
        <v>22</v>
      </c>
      <c r="H3" s="1691" t="s">
        <v>22</v>
      </c>
      <c r="I3" s="1691" t="s">
        <v>22</v>
      </c>
    </row>
    <row customHeight="1" ht="11.25">
      <c r="A4" s="1691" t="s">
        <v>90</v>
      </c>
      <c r="B4" s="1691" t="s">
        <v>3144</v>
      </c>
      <c r="C4" s="1691" t="s">
        <v>22</v>
      </c>
      <c r="D4" s="1691" t="s">
        <v>3141</v>
      </c>
      <c r="E4" s="1691" t="s">
        <v>3142</v>
      </c>
      <c r="F4" s="1691" t="s">
        <v>22</v>
      </c>
      <c r="G4" s="1691" t="s">
        <v>22</v>
      </c>
      <c r="H4" s="1691" t="s">
        <v>22</v>
      </c>
      <c r="I4" s="1691" t="s">
        <v>22</v>
      </c>
    </row>
    <row customHeight="1" ht="11.25">
      <c r="A5" s="1691" t="s">
        <v>91</v>
      </c>
      <c r="B5" s="1691" t="s">
        <v>3145</v>
      </c>
      <c r="C5" s="1691" t="s">
        <v>22</v>
      </c>
      <c r="D5" s="1691" t="s">
        <v>3146</v>
      </c>
      <c r="E5" s="1691" t="s">
        <v>3147</v>
      </c>
      <c r="F5" s="1691" t="s">
        <v>22</v>
      </c>
      <c r="G5" s="1691" t="s">
        <v>22</v>
      </c>
      <c r="H5" s="1691" t="s">
        <v>22</v>
      </c>
      <c r="I5" s="1691" t="s">
        <v>22</v>
      </c>
    </row>
    <row customHeight="1" ht="11.25">
      <c r="A6" s="1691" t="s">
        <v>116</v>
      </c>
      <c r="B6" s="1691" t="s">
        <v>3148</v>
      </c>
      <c r="C6" s="1691" t="s">
        <v>22</v>
      </c>
      <c r="D6" s="1691" t="s">
        <v>3146</v>
      </c>
      <c r="E6" s="1691" t="s">
        <v>3147</v>
      </c>
      <c r="F6" s="1691" t="s">
        <v>22</v>
      </c>
      <c r="G6" s="1691" t="s">
        <v>22</v>
      </c>
      <c r="H6" s="1691" t="s">
        <v>22</v>
      </c>
      <c r="I6" s="1691" t="s">
        <v>22</v>
      </c>
    </row>
    <row customHeight="1" ht="11.25">
      <c r="A7" s="1691" t="s">
        <v>92</v>
      </c>
      <c r="B7" s="1691" t="s">
        <v>3149</v>
      </c>
      <c r="C7" s="1691" t="s">
        <v>22</v>
      </c>
      <c r="D7" s="1691" t="s">
        <v>3150</v>
      </c>
      <c r="E7" s="1691" t="s">
        <v>3151</v>
      </c>
      <c r="F7" s="1691" t="s">
        <v>22</v>
      </c>
      <c r="G7" s="1691" t="s">
        <v>22</v>
      </c>
      <c r="H7" s="1691" t="s">
        <v>22</v>
      </c>
      <c r="I7" s="1691" t="s">
        <v>22</v>
      </c>
    </row>
    <row customHeight="1" ht="11.25">
      <c r="A8" s="1691" t="s">
        <v>93</v>
      </c>
      <c r="B8" s="1691" t="s">
        <v>3152</v>
      </c>
      <c r="C8" s="1691" t="s">
        <v>22</v>
      </c>
      <c r="D8" s="1691" t="s">
        <v>3153</v>
      </c>
      <c r="E8" s="1691" t="s">
        <v>3154</v>
      </c>
      <c r="F8" s="1691" t="s">
        <v>22</v>
      </c>
      <c r="G8" s="1691" t="s">
        <v>22</v>
      </c>
      <c r="H8" s="1691" t="s">
        <v>22</v>
      </c>
      <c r="I8" s="1691" t="s">
        <v>22</v>
      </c>
    </row>
    <row customHeight="1" ht="11.25">
      <c r="A9" s="1691" t="s">
        <v>117</v>
      </c>
      <c r="B9" s="1691" t="s">
        <v>3155</v>
      </c>
      <c r="C9" s="1691" t="s">
        <v>22</v>
      </c>
      <c r="D9" s="1691" t="s">
        <v>3153</v>
      </c>
      <c r="E9" s="1691" t="s">
        <v>3154</v>
      </c>
      <c r="F9" s="1691" t="s">
        <v>22</v>
      </c>
      <c r="G9" s="1691" t="s">
        <v>22</v>
      </c>
      <c r="H9" s="1691" t="s">
        <v>22</v>
      </c>
      <c r="I9" s="1691" t="s">
        <v>22</v>
      </c>
    </row>
    <row customHeight="1" ht="11.25">
      <c r="A10" s="1691" t="s">
        <v>154</v>
      </c>
      <c r="B10" s="1691" t="s">
        <v>3156</v>
      </c>
      <c r="C10" s="1691" t="s">
        <v>22</v>
      </c>
      <c r="D10" s="1691" t="s">
        <v>3153</v>
      </c>
      <c r="E10" s="1691" t="s">
        <v>3157</v>
      </c>
      <c r="F10" s="1691" t="s">
        <v>22</v>
      </c>
      <c r="G10" s="1691" t="s">
        <v>22</v>
      </c>
      <c r="H10" s="1691" t="s">
        <v>22</v>
      </c>
      <c r="I10" s="1691" t="s">
        <v>22</v>
      </c>
    </row>
    <row customHeight="1" ht="11.25">
      <c r="A11" s="1691" t="s">
        <v>155</v>
      </c>
      <c r="B11" s="1691" t="s">
        <v>3158</v>
      </c>
      <c r="C11" s="1691" t="s">
        <v>22</v>
      </c>
      <c r="D11" s="1691" t="s">
        <v>3159</v>
      </c>
      <c r="E11" s="1691" t="s">
        <v>3147</v>
      </c>
      <c r="F11" s="1691" t="s">
        <v>22</v>
      </c>
      <c r="G11" s="1691" t="s">
        <v>22</v>
      </c>
      <c r="H11" s="1691" t="s">
        <v>22</v>
      </c>
      <c r="I11" s="1691" t="s">
        <v>22</v>
      </c>
    </row>
    <row customHeight="1" ht="11.25">
      <c r="A12" s="1691" t="s">
        <v>156</v>
      </c>
      <c r="B12" s="1691" t="s">
        <v>3160</v>
      </c>
      <c r="C12" s="1691" t="s">
        <v>22</v>
      </c>
      <c r="D12" s="1691" t="s">
        <v>3159</v>
      </c>
      <c r="E12" s="1691" t="s">
        <v>3161</v>
      </c>
      <c r="F12" s="1691" t="s">
        <v>22</v>
      </c>
      <c r="G12" s="1691" t="s">
        <v>22</v>
      </c>
      <c r="H12" s="1691" t="s">
        <v>22</v>
      </c>
      <c r="I12" s="1691" t="s">
        <v>22</v>
      </c>
    </row>
    <row customHeight="1" ht="11.25">
      <c r="A13" s="1691" t="s">
        <v>157</v>
      </c>
      <c r="B13" s="1691" t="s">
        <v>3162</v>
      </c>
      <c r="C13" s="1691" t="s">
        <v>22</v>
      </c>
      <c r="D13" s="1691" t="s">
        <v>3159</v>
      </c>
      <c r="E13" s="1691" t="s">
        <v>3163</v>
      </c>
      <c r="F13" s="1691" t="s">
        <v>22</v>
      </c>
      <c r="G13" s="1691" t="s">
        <v>22</v>
      </c>
      <c r="H13" s="1691" t="s">
        <v>22</v>
      </c>
      <c r="I13" s="1691" t="s">
        <v>22</v>
      </c>
    </row>
    <row customHeight="1" ht="11.25">
      <c r="A14" s="1691" t="s">
        <v>158</v>
      </c>
      <c r="B14" s="1691" t="s">
        <v>3164</v>
      </c>
      <c r="C14" s="1691" t="s">
        <v>22</v>
      </c>
      <c r="D14" s="1691" t="s">
        <v>3159</v>
      </c>
      <c r="E14" s="1691" t="s">
        <v>3163</v>
      </c>
      <c r="F14" s="1691" t="s">
        <v>22</v>
      </c>
      <c r="G14" s="1691" t="s">
        <v>22</v>
      </c>
      <c r="H14" s="1691" t="s">
        <v>22</v>
      </c>
      <c r="I14" s="1691" t="s">
        <v>22</v>
      </c>
    </row>
    <row customHeight="1" ht="11.25">
      <c r="A15" s="1691" t="s">
        <v>159</v>
      </c>
      <c r="B15" s="1691" t="s">
        <v>3165</v>
      </c>
      <c r="C15" s="1691" t="s">
        <v>22</v>
      </c>
      <c r="D15" s="1691" t="s">
        <v>3159</v>
      </c>
      <c r="E15" s="1691" t="s">
        <v>3163</v>
      </c>
      <c r="F15" s="1691" t="s">
        <v>22</v>
      </c>
      <c r="G15" s="1691" t="s">
        <v>22</v>
      </c>
      <c r="H15" s="1691" t="s">
        <v>22</v>
      </c>
      <c r="I15" s="1691" t="s">
        <v>22</v>
      </c>
    </row>
    <row customHeight="1" ht="11.25">
      <c r="A16" s="1691" t="s">
        <v>1466</v>
      </c>
      <c r="B16" s="1691" t="s">
        <v>3166</v>
      </c>
      <c r="C16" s="1691" t="s">
        <v>22</v>
      </c>
      <c r="D16" s="1691" t="s">
        <v>3159</v>
      </c>
      <c r="E16" s="1691" t="s">
        <v>3163</v>
      </c>
      <c r="F16" s="1691" t="s">
        <v>22</v>
      </c>
      <c r="G16" s="1691" t="s">
        <v>22</v>
      </c>
      <c r="H16" s="1691" t="s">
        <v>22</v>
      </c>
      <c r="I16" s="1691" t="s">
        <v>22</v>
      </c>
    </row>
    <row customHeight="1" ht="11.25">
      <c r="A17" s="1691" t="s">
        <v>1472</v>
      </c>
      <c r="B17" s="1691" t="s">
        <v>3167</v>
      </c>
      <c r="C17" s="1691" t="s">
        <v>22</v>
      </c>
      <c r="D17" s="1691" t="s">
        <v>3146</v>
      </c>
      <c r="E17" s="1691" t="s">
        <v>3168</v>
      </c>
      <c r="F17" s="1691" t="s">
        <v>22</v>
      </c>
      <c r="G17" s="1691" t="s">
        <v>22</v>
      </c>
      <c r="H17" s="1691" t="s">
        <v>22</v>
      </c>
      <c r="I17" s="1691" t="s">
        <v>22</v>
      </c>
    </row>
    <row customHeight="1" ht="11.25">
      <c r="A18" s="1691" t="s">
        <v>1484</v>
      </c>
      <c r="B18" s="1691" t="s">
        <v>3169</v>
      </c>
      <c r="C18" s="1691" t="s">
        <v>22</v>
      </c>
      <c r="D18" s="1691" t="s">
        <v>3146</v>
      </c>
      <c r="E18" s="1691" t="s">
        <v>3147</v>
      </c>
      <c r="F18" s="1691" t="s">
        <v>22</v>
      </c>
      <c r="G18" s="1691" t="s">
        <v>22</v>
      </c>
      <c r="H18" s="1691" t="s">
        <v>22</v>
      </c>
      <c r="I18" s="1691" t="s">
        <v>22</v>
      </c>
    </row>
    <row customHeight="1" ht="11.25">
      <c r="A19" s="1691" t="s">
        <v>1498</v>
      </c>
      <c r="B19" s="1691" t="s">
        <v>3170</v>
      </c>
      <c r="C19" s="1691" t="s">
        <v>22</v>
      </c>
      <c r="D19" s="1691" t="s">
        <v>3146</v>
      </c>
      <c r="E19" s="1691" t="s">
        <v>3147</v>
      </c>
      <c r="F19" s="1691" t="s">
        <v>22</v>
      </c>
      <c r="G19" s="1691" t="s">
        <v>22</v>
      </c>
      <c r="H19" s="1691" t="s">
        <v>22</v>
      </c>
      <c r="I19" s="1691" t="s">
        <v>22</v>
      </c>
    </row>
    <row customHeight="1" ht="11.25">
      <c r="A20" s="1691" t="s">
        <v>1510</v>
      </c>
      <c r="B20" s="1691" t="s">
        <v>3171</v>
      </c>
      <c r="C20" s="1691" t="s">
        <v>22</v>
      </c>
      <c r="D20" s="1691" t="s">
        <v>3146</v>
      </c>
      <c r="E20" s="1691" t="s">
        <v>3147</v>
      </c>
      <c r="F20" s="1691" t="s">
        <v>22</v>
      </c>
      <c r="G20" s="1691" t="s">
        <v>22</v>
      </c>
      <c r="H20" s="1691" t="s">
        <v>22</v>
      </c>
      <c r="I20" s="1691" t="s">
        <v>22</v>
      </c>
    </row>
    <row customHeight="1" ht="11.25">
      <c r="A21" s="1691" t="s">
        <v>1519</v>
      </c>
      <c r="B21" s="1691" t="s">
        <v>3172</v>
      </c>
      <c r="C21" s="1691" t="s">
        <v>22</v>
      </c>
      <c r="D21" s="1691" t="s">
        <v>3146</v>
      </c>
      <c r="E21" s="1691" t="s">
        <v>3173</v>
      </c>
      <c r="F21" s="1691" t="s">
        <v>22</v>
      </c>
      <c r="G21" s="1691" t="s">
        <v>22</v>
      </c>
      <c r="H21" s="1691" t="s">
        <v>22</v>
      </c>
      <c r="I21" s="1691" t="s">
        <v>22</v>
      </c>
    </row>
    <row customHeight="1" ht="11.25">
      <c r="A22" s="1691" t="s">
        <v>1535</v>
      </c>
      <c r="B22" s="1691" t="s">
        <v>3174</v>
      </c>
      <c r="C22" s="1691" t="s">
        <v>22</v>
      </c>
      <c r="D22" s="1691" t="s">
        <v>3146</v>
      </c>
      <c r="E22" s="1691" t="s">
        <v>3147</v>
      </c>
      <c r="F22" s="1691" t="s">
        <v>22</v>
      </c>
      <c r="G22" s="1691" t="s">
        <v>22</v>
      </c>
      <c r="H22" s="1691" t="s">
        <v>22</v>
      </c>
      <c r="I22" s="1691" t="s">
        <v>22</v>
      </c>
    </row>
    <row customHeight="1" ht="11.25">
      <c r="A23" s="1691" t="s">
        <v>1542</v>
      </c>
      <c r="B23" s="1691" t="s">
        <v>3175</v>
      </c>
      <c r="C23" s="1691" t="s">
        <v>22</v>
      </c>
      <c r="D23" s="1691" t="s">
        <v>3146</v>
      </c>
      <c r="E23" s="1691" t="s">
        <v>3147</v>
      </c>
      <c r="F23" s="1691" t="s">
        <v>22</v>
      </c>
      <c r="G23" s="1691" t="s">
        <v>22</v>
      </c>
      <c r="H23" s="1691" t="s">
        <v>22</v>
      </c>
      <c r="I23" s="1691" t="s">
        <v>22</v>
      </c>
    </row>
    <row customHeight="1" ht="11.25">
      <c r="A24" s="1691" t="s">
        <v>1550</v>
      </c>
      <c r="B24" s="1691" t="s">
        <v>3176</v>
      </c>
      <c r="C24" s="1691" t="s">
        <v>22</v>
      </c>
      <c r="D24" s="1691" t="s">
        <v>3146</v>
      </c>
      <c r="E24" s="1691" t="s">
        <v>3147</v>
      </c>
      <c r="F24" s="1691" t="s">
        <v>22</v>
      </c>
      <c r="G24" s="1691" t="s">
        <v>22</v>
      </c>
      <c r="H24" s="1691" t="s">
        <v>22</v>
      </c>
      <c r="I24" s="1691" t="s">
        <v>22</v>
      </c>
    </row>
    <row customHeight="1" ht="11.25">
      <c r="A25" s="1691" t="s">
        <v>99</v>
      </c>
      <c r="B25" s="1691" t="s">
        <v>3177</v>
      </c>
      <c r="C25" s="1691" t="s">
        <v>22</v>
      </c>
      <c r="D25" s="1691" t="s">
        <v>3146</v>
      </c>
      <c r="E25" s="1691" t="s">
        <v>3147</v>
      </c>
      <c r="F25" s="1691" t="s">
        <v>22</v>
      </c>
      <c r="G25" s="1691" t="s">
        <v>22</v>
      </c>
      <c r="H25" s="1691" t="s">
        <v>22</v>
      </c>
      <c r="I2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25318-9BAD-A5E8-2BD8-F3168CFA0D9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90978-CFDD-08C1-6CA8-4A871CD74DE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C1B08-5B78-9B9D-8448-E816E249E7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3178</v>
      </c>
    </row>
    <row customHeight="1" ht="11.25">
      <c r="A2" s="183" t="s">
        <v>98</v>
      </c>
      <c r="B2" s="183" t="s">
        <v>3179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4EAFB-3992-3A58-6535-CDE385A6EC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3180</v>
      </c>
      <c r="B1" s="835" t="s">
        <v>3181</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1391</v>
      </c>
    </row>
    <row customHeight="1" ht="11.25">
      <c r="A10" s="835">
        <v>4213783</v>
      </c>
      <c r="B10" s="835" t="s">
        <v>1406</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C74A8-A979-B268-4108-44DF6DC170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3180</v>
      </c>
      <c r="B1" s="835" t="s">
        <v>3182</v>
      </c>
    </row>
    <row customHeight="1" ht="11.25">
      <c r="A2" s="835" t="s">
        <v>3183</v>
      </c>
      <c r="B2" s="835" t="s">
        <v>1504</v>
      </c>
    </row>
    <row customHeight="1" ht="11.25">
      <c r="A3" s="835" t="s">
        <v>3184</v>
      </c>
      <c r="B3" s="835" t="s">
        <v>1514</v>
      </c>
    </row>
    <row customHeight="1" ht="11.25">
      <c r="A4" s="835" t="s">
        <v>123</v>
      </c>
      <c r="B4" s="835" t="s">
        <v>1523</v>
      </c>
    </row>
    <row customHeight="1" ht="11.25">
      <c r="A5" s="835" t="s">
        <v>3185</v>
      </c>
      <c r="B5" s="835" t="s">
        <v>1532</v>
      </c>
    </row>
    <row customHeight="1" ht="11.25">
      <c r="A6" s="835" t="s">
        <v>3186</v>
      </c>
      <c r="B6" s="835" t="s">
        <v>1538</v>
      </c>
    </row>
    <row customHeight="1" ht="11.25">
      <c r="A7" s="835" t="s">
        <v>3187</v>
      </c>
      <c r="B7" s="835" t="s">
        <v>1546</v>
      </c>
    </row>
    <row customHeight="1" ht="11.25">
      <c r="A8" s="835" t="s">
        <v>3188</v>
      </c>
      <c r="B8" s="835" t="s">
        <v>1553</v>
      </c>
    </row>
    <row customHeight="1" ht="11.25">
      <c r="A9" s="835" t="s">
        <v>3189</v>
      </c>
      <c r="B9" s="835" t="s">
        <v>1558</v>
      </c>
    </row>
    <row customHeight="1" ht="11.25">
      <c r="A10" s="835" t="s">
        <v>3190</v>
      </c>
      <c r="B10" s="835" t="s">
        <v>1562</v>
      </c>
    </row>
    <row customHeight="1" ht="11.25">
      <c r="A11" s="835" t="s">
        <v>3191</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91028-866A-06E8-CB98-54A9EFCE0576}" mc:Ignorable="x14ac xr xr2 xr3">
  <sheetPr>
    <tabColor rgb="FFFFCC99"/>
  </sheetPr>
  <dimension ref="A1:G161"/>
  <sheetViews>
    <sheetView topLeftCell="A1" showGridLines="0" workbookViewId="0">
      <selection activeCell="A1" sqref="A1"/>
    </sheetView>
  </sheetViews>
  <sheetFormatPr customHeight="1" defaultRowHeight="11.25"/>
  <sheetData>
    <row customHeight="1" ht="11.25">
      <c r="A1" s="373" t="s">
        <v>2702</v>
      </c>
      <c r="B1" s="373" t="s">
        <v>2703</v>
      </c>
      <c r="C1" s="373" t="s">
        <v>2704</v>
      </c>
      <c r="D1" s="373" t="s">
        <v>2705</v>
      </c>
      <c r="E1" s="0" t="s">
        <v>2706</v>
      </c>
      <c r="F1" s="0" t="s">
        <v>2707</v>
      </c>
      <c r="G1" s="0" t="s">
        <v>2708</v>
      </c>
    </row>
    <row customHeight="1" ht="11.25">
      <c r="A2" s="0" t="s">
        <v>16</v>
      </c>
      <c r="B2" s="0" t="s">
        <v>2709</v>
      </c>
      <c r="C2" s="0" t="s">
        <v>2710</v>
      </c>
      <c r="D2" s="0" t="s">
        <v>2709</v>
      </c>
      <c r="E2" s="0" t="s">
        <v>2710</v>
      </c>
      <c r="F2" s="0" t="s">
        <v>2711</v>
      </c>
      <c r="G2" s="0" t="s">
        <v>115</v>
      </c>
    </row>
    <row customHeight="1" ht="11.25">
      <c r="A3" s="0" t="s">
        <v>16</v>
      </c>
      <c r="B3" s="0" t="s">
        <v>2712</v>
      </c>
      <c r="C3" s="0" t="s">
        <v>2713</v>
      </c>
      <c r="D3" s="0" t="s">
        <v>2712</v>
      </c>
      <c r="E3" s="0" t="s">
        <v>2713</v>
      </c>
      <c r="F3" s="0" t="s">
        <v>2714</v>
      </c>
      <c r="G3" s="0" t="s">
        <v>102</v>
      </c>
    </row>
    <row customHeight="1" ht="11.25">
      <c r="A4" s="0" t="s">
        <v>16</v>
      </c>
      <c r="B4" s="0" t="s">
        <v>2712</v>
      </c>
      <c r="C4" s="0" t="s">
        <v>2713</v>
      </c>
      <c r="D4" s="0" t="s">
        <v>2715</v>
      </c>
      <c r="E4" s="0" t="s">
        <v>2716</v>
      </c>
      <c r="F4" s="0" t="s">
        <v>2717</v>
      </c>
      <c r="G4" s="0" t="s">
        <v>90</v>
      </c>
    </row>
    <row customHeight="1" ht="11.25">
      <c r="A5" s="0" t="s">
        <v>16</v>
      </c>
      <c r="B5" s="0" t="s">
        <v>2712</v>
      </c>
      <c r="C5" s="0" t="s">
        <v>2713</v>
      </c>
      <c r="D5" s="0" t="s">
        <v>2718</v>
      </c>
      <c r="E5" s="0" t="s">
        <v>2719</v>
      </c>
      <c r="F5" s="0" t="s">
        <v>2720</v>
      </c>
      <c r="G5" s="0" t="s">
        <v>91</v>
      </c>
    </row>
    <row customHeight="1" ht="11.25">
      <c r="A6" s="0" t="s">
        <v>16</v>
      </c>
      <c r="B6" s="0" t="s">
        <v>2712</v>
      </c>
      <c r="C6" s="0" t="s">
        <v>2713</v>
      </c>
      <c r="D6" s="0" t="s">
        <v>2721</v>
      </c>
      <c r="E6" s="0" t="s">
        <v>2722</v>
      </c>
      <c r="F6" s="0" t="s">
        <v>2717</v>
      </c>
      <c r="G6" s="0" t="s">
        <v>116</v>
      </c>
    </row>
    <row customHeight="1" ht="11.25">
      <c r="A7" s="0" t="s">
        <v>16</v>
      </c>
      <c r="B7" s="0" t="s">
        <v>2712</v>
      </c>
      <c r="C7" s="0" t="s">
        <v>2713</v>
      </c>
      <c r="D7" s="0" t="s">
        <v>2723</v>
      </c>
      <c r="E7" s="0" t="s">
        <v>2724</v>
      </c>
      <c r="F7" s="0" t="s">
        <v>2717</v>
      </c>
      <c r="G7" s="0" t="s">
        <v>92</v>
      </c>
    </row>
    <row customHeight="1" ht="11.25">
      <c r="A8" s="0" t="s">
        <v>16</v>
      </c>
      <c r="B8" s="0" t="s">
        <v>2712</v>
      </c>
      <c r="C8" s="0" t="s">
        <v>2713</v>
      </c>
      <c r="D8" s="0" t="s">
        <v>2725</v>
      </c>
      <c r="E8" s="0" t="s">
        <v>2726</v>
      </c>
      <c r="F8" s="0" t="s">
        <v>2717</v>
      </c>
      <c r="G8" s="0" t="s">
        <v>93</v>
      </c>
    </row>
    <row customHeight="1" ht="11.25">
      <c r="A9" s="0" t="s">
        <v>16</v>
      </c>
      <c r="B9" s="0" t="s">
        <v>2727</v>
      </c>
      <c r="C9" s="0" t="s">
        <v>2728</v>
      </c>
      <c r="D9" s="0" t="s">
        <v>2727</v>
      </c>
      <c r="E9" s="0" t="s">
        <v>2728</v>
      </c>
      <c r="F9" s="0" t="s">
        <v>2711</v>
      </c>
      <c r="G9" s="0" t="s">
        <v>117</v>
      </c>
    </row>
    <row customHeight="1" ht="11.25">
      <c r="A10" s="0" t="s">
        <v>16</v>
      </c>
      <c r="B10" s="0" t="s">
        <v>2729</v>
      </c>
      <c r="C10" s="0" t="s">
        <v>2730</v>
      </c>
      <c r="D10" s="0" t="s">
        <v>2729</v>
      </c>
      <c r="E10" s="0" t="s">
        <v>2730</v>
      </c>
      <c r="F10" s="0" t="s">
        <v>2714</v>
      </c>
      <c r="G10" s="0" t="s">
        <v>154</v>
      </c>
    </row>
    <row customHeight="1" ht="11.25">
      <c r="A11" s="0" t="s">
        <v>16</v>
      </c>
      <c r="B11" s="0" t="s">
        <v>2729</v>
      </c>
      <c r="C11" s="0" t="s">
        <v>2730</v>
      </c>
      <c r="D11" s="0" t="s">
        <v>2731</v>
      </c>
      <c r="E11" s="0" t="s">
        <v>2732</v>
      </c>
      <c r="F11" s="0" t="s">
        <v>2717</v>
      </c>
      <c r="G11" s="0" t="s">
        <v>155</v>
      </c>
    </row>
    <row customHeight="1" ht="11.25">
      <c r="A12" s="0" t="s">
        <v>16</v>
      </c>
      <c r="B12" s="0" t="s">
        <v>2729</v>
      </c>
      <c r="C12" s="0" t="s">
        <v>2730</v>
      </c>
      <c r="D12" s="0" t="s">
        <v>2733</v>
      </c>
      <c r="E12" s="0" t="s">
        <v>2734</v>
      </c>
      <c r="F12" s="0" t="s">
        <v>2717</v>
      </c>
      <c r="G12" s="0" t="s">
        <v>156</v>
      </c>
    </row>
    <row customHeight="1" ht="11.25">
      <c r="A13" s="0" t="s">
        <v>16</v>
      </c>
      <c r="B13" s="0" t="s">
        <v>2729</v>
      </c>
      <c r="C13" s="0" t="s">
        <v>2730</v>
      </c>
      <c r="D13" s="0" t="s">
        <v>2735</v>
      </c>
      <c r="E13" s="0" t="s">
        <v>2736</v>
      </c>
      <c r="F13" s="0" t="s">
        <v>2717</v>
      </c>
      <c r="G13" s="0" t="s">
        <v>157</v>
      </c>
    </row>
    <row customHeight="1" ht="11.25">
      <c r="A14" s="0" t="s">
        <v>16</v>
      </c>
      <c r="B14" s="0" t="s">
        <v>2729</v>
      </c>
      <c r="C14" s="0" t="s">
        <v>2730</v>
      </c>
      <c r="D14" s="0" t="s">
        <v>2737</v>
      </c>
      <c r="E14" s="0" t="s">
        <v>2738</v>
      </c>
      <c r="F14" s="0" t="s">
        <v>2717</v>
      </c>
      <c r="G14" s="0" t="s">
        <v>158</v>
      </c>
    </row>
    <row customHeight="1" ht="11.25">
      <c r="A15" s="0" t="s">
        <v>16</v>
      </c>
      <c r="B15" s="0" t="s">
        <v>2739</v>
      </c>
      <c r="C15" s="0" t="s">
        <v>2740</v>
      </c>
      <c r="D15" s="0" t="s">
        <v>2739</v>
      </c>
      <c r="E15" s="0" t="s">
        <v>2740</v>
      </c>
      <c r="F15" s="0" t="s">
        <v>2711</v>
      </c>
      <c r="G15" s="0" t="s">
        <v>159</v>
      </c>
    </row>
    <row customHeight="1" ht="11.25">
      <c r="A16" s="0" t="s">
        <v>16</v>
      </c>
      <c r="B16" s="0" t="s">
        <v>2741</v>
      </c>
      <c r="C16" s="0" t="s">
        <v>2742</v>
      </c>
      <c r="D16" s="0" t="s">
        <v>2743</v>
      </c>
      <c r="E16" s="0" t="s">
        <v>2744</v>
      </c>
      <c r="F16" s="0" t="s">
        <v>2745</v>
      </c>
      <c r="G16" s="0" t="s">
        <v>1466</v>
      </c>
    </row>
    <row customHeight="1" ht="11.25">
      <c r="A17" s="0" t="s">
        <v>16</v>
      </c>
      <c r="B17" s="0" t="s">
        <v>2741</v>
      </c>
      <c r="C17" s="0" t="s">
        <v>2742</v>
      </c>
      <c r="D17" s="0" t="s">
        <v>2741</v>
      </c>
      <c r="E17" s="0" t="s">
        <v>2742</v>
      </c>
      <c r="F17" s="0" t="s">
        <v>2714</v>
      </c>
      <c r="G17" s="0" t="s">
        <v>1472</v>
      </c>
    </row>
    <row customHeight="1" ht="11.25">
      <c r="A18" s="0" t="s">
        <v>16</v>
      </c>
      <c r="B18" s="0" t="s">
        <v>2741</v>
      </c>
      <c r="C18" s="0" t="s">
        <v>2742</v>
      </c>
      <c r="D18" s="0" t="s">
        <v>2746</v>
      </c>
      <c r="E18" s="0" t="s">
        <v>2747</v>
      </c>
      <c r="F18" s="0" t="s">
        <v>2717</v>
      </c>
      <c r="G18" s="0" t="s">
        <v>1484</v>
      </c>
    </row>
    <row customHeight="1" ht="11.25">
      <c r="A19" s="0" t="s">
        <v>16</v>
      </c>
      <c r="B19" s="0" t="s">
        <v>2741</v>
      </c>
      <c r="C19" s="0" t="s">
        <v>2742</v>
      </c>
      <c r="D19" s="0" t="s">
        <v>2748</v>
      </c>
      <c r="E19" s="0" t="s">
        <v>2749</v>
      </c>
      <c r="F19" s="0" t="s">
        <v>2717</v>
      </c>
      <c r="G19" s="0" t="s">
        <v>1498</v>
      </c>
    </row>
    <row customHeight="1" ht="11.25">
      <c r="A20" s="0" t="s">
        <v>16</v>
      </c>
      <c r="B20" s="0" t="s">
        <v>2741</v>
      </c>
      <c r="C20" s="0" t="s">
        <v>2742</v>
      </c>
      <c r="D20" s="0" t="s">
        <v>2750</v>
      </c>
      <c r="E20" s="0" t="s">
        <v>2751</v>
      </c>
      <c r="F20" s="0" t="s">
        <v>2717</v>
      </c>
      <c r="G20" s="0" t="s">
        <v>1510</v>
      </c>
    </row>
    <row customHeight="1" ht="11.25">
      <c r="A21" s="0" t="s">
        <v>16</v>
      </c>
      <c r="B21" s="0" t="s">
        <v>2741</v>
      </c>
      <c r="C21" s="0" t="s">
        <v>2742</v>
      </c>
      <c r="D21" s="0" t="s">
        <v>2752</v>
      </c>
      <c r="E21" s="0" t="s">
        <v>2753</v>
      </c>
      <c r="F21" s="0" t="s">
        <v>2717</v>
      </c>
      <c r="G21" s="0" t="s">
        <v>1519</v>
      </c>
    </row>
    <row customHeight="1" ht="11.25">
      <c r="A22" s="0" t="s">
        <v>16</v>
      </c>
      <c r="B22" s="0" t="s">
        <v>2741</v>
      </c>
      <c r="C22" s="0" t="s">
        <v>2742</v>
      </c>
      <c r="D22" s="0" t="s">
        <v>2754</v>
      </c>
      <c r="E22" s="0" t="s">
        <v>2755</v>
      </c>
      <c r="F22" s="0" t="s">
        <v>2717</v>
      </c>
      <c r="G22" s="0" t="s">
        <v>1535</v>
      </c>
    </row>
    <row customHeight="1" ht="11.25">
      <c r="A23" s="0" t="s">
        <v>16</v>
      </c>
      <c r="B23" s="0" t="s">
        <v>2741</v>
      </c>
      <c r="C23" s="0" t="s">
        <v>2742</v>
      </c>
      <c r="D23" s="0" t="s">
        <v>2756</v>
      </c>
      <c r="E23" s="0" t="s">
        <v>2757</v>
      </c>
      <c r="F23" s="0" t="s">
        <v>2717</v>
      </c>
      <c r="G23" s="0" t="s">
        <v>1542</v>
      </c>
    </row>
    <row customHeight="1" ht="11.25">
      <c r="A24" s="0" t="s">
        <v>16</v>
      </c>
      <c r="B24" s="0" t="s">
        <v>2741</v>
      </c>
      <c r="C24" s="0" t="s">
        <v>2742</v>
      </c>
      <c r="D24" s="0" t="s">
        <v>2758</v>
      </c>
      <c r="E24" s="0" t="s">
        <v>2759</v>
      </c>
      <c r="F24" s="0" t="s">
        <v>2717</v>
      </c>
      <c r="G24" s="0" t="s">
        <v>1550</v>
      </c>
    </row>
    <row customHeight="1" ht="11.25">
      <c r="A25" s="0" t="s">
        <v>16</v>
      </c>
      <c r="B25" s="0" t="s">
        <v>100</v>
      </c>
      <c r="C25" s="0" t="s">
        <v>101</v>
      </c>
      <c r="D25" s="0" t="s">
        <v>100</v>
      </c>
      <c r="E25" s="0" t="s">
        <v>101</v>
      </c>
      <c r="F25" s="0" t="s">
        <v>2711</v>
      </c>
      <c r="G25" s="0" t="s">
        <v>99</v>
      </c>
    </row>
    <row customHeight="1" ht="11.25">
      <c r="A26" s="0" t="s">
        <v>16</v>
      </c>
      <c r="B26" s="0" t="s">
        <v>105</v>
      </c>
      <c r="C26" s="0" t="s">
        <v>2760</v>
      </c>
      <c r="D26" s="0" t="s">
        <v>2761</v>
      </c>
      <c r="E26" s="0" t="s">
        <v>2762</v>
      </c>
      <c r="F26" s="0" t="s">
        <v>2717</v>
      </c>
      <c r="G26" s="0" t="s">
        <v>1560</v>
      </c>
    </row>
    <row customHeight="1" ht="11.25">
      <c r="A27" s="0" t="s">
        <v>16</v>
      </c>
      <c r="B27" s="0" t="s">
        <v>105</v>
      </c>
      <c r="C27" s="0" t="s">
        <v>2760</v>
      </c>
      <c r="D27" s="0" t="s">
        <v>105</v>
      </c>
      <c r="E27" s="0" t="s">
        <v>2760</v>
      </c>
      <c r="F27" s="0" t="s">
        <v>2714</v>
      </c>
      <c r="G27" s="0" t="s">
        <v>1572</v>
      </c>
    </row>
    <row customHeight="1" ht="11.25">
      <c r="A28" s="0" t="s">
        <v>16</v>
      </c>
      <c r="B28" s="0" t="s">
        <v>105</v>
      </c>
      <c r="C28" s="0" t="s">
        <v>2760</v>
      </c>
      <c r="D28" s="0" t="s">
        <v>2763</v>
      </c>
      <c r="E28" s="0" t="s">
        <v>2764</v>
      </c>
      <c r="F28" s="0" t="s">
        <v>2717</v>
      </c>
      <c r="G28" s="0" t="s">
        <v>1574</v>
      </c>
    </row>
    <row customHeight="1" ht="11.25">
      <c r="A29" s="0" t="s">
        <v>16</v>
      </c>
      <c r="B29" s="0" t="s">
        <v>105</v>
      </c>
      <c r="C29" s="0" t="s">
        <v>2760</v>
      </c>
      <c r="D29" s="0" t="s">
        <v>2765</v>
      </c>
      <c r="E29" s="0" t="s">
        <v>2766</v>
      </c>
      <c r="F29" s="0" t="s">
        <v>2717</v>
      </c>
      <c r="G29" s="0" t="s">
        <v>1577</v>
      </c>
    </row>
    <row customHeight="1" ht="11.25">
      <c r="A30" s="0" t="s">
        <v>16</v>
      </c>
      <c r="B30" s="0" t="s">
        <v>2767</v>
      </c>
      <c r="C30" s="0" t="s">
        <v>2768</v>
      </c>
      <c r="D30" s="0" t="s">
        <v>2767</v>
      </c>
      <c r="E30" s="0" t="s">
        <v>2768</v>
      </c>
      <c r="F30" s="0" t="s">
        <v>2711</v>
      </c>
      <c r="G30" s="0" t="s">
        <v>1583</v>
      </c>
    </row>
    <row customHeight="1" ht="11.25">
      <c r="A31" s="0" t="s">
        <v>16</v>
      </c>
      <c r="B31" s="0" t="s">
        <v>2769</v>
      </c>
      <c r="C31" s="0" t="s">
        <v>2770</v>
      </c>
      <c r="D31" s="0" t="s">
        <v>2771</v>
      </c>
      <c r="E31" s="0" t="s">
        <v>2772</v>
      </c>
      <c r="F31" s="0" t="s">
        <v>2717</v>
      </c>
      <c r="G31" s="0" t="s">
        <v>1585</v>
      </c>
    </row>
    <row customHeight="1" ht="11.25">
      <c r="A32" s="0" t="s">
        <v>16</v>
      </c>
      <c r="B32" s="0" t="s">
        <v>2769</v>
      </c>
      <c r="C32" s="0" t="s">
        <v>2770</v>
      </c>
      <c r="D32" s="0" t="s">
        <v>2773</v>
      </c>
      <c r="E32" s="0" t="s">
        <v>2774</v>
      </c>
      <c r="F32" s="0" t="s">
        <v>2745</v>
      </c>
      <c r="G32" s="0" t="s">
        <v>1587</v>
      </c>
    </row>
    <row customHeight="1" ht="11.25">
      <c r="A33" s="0" t="s">
        <v>16</v>
      </c>
      <c r="B33" s="0" t="s">
        <v>2769</v>
      </c>
      <c r="C33" s="0" t="s">
        <v>2770</v>
      </c>
      <c r="D33" s="0" t="s">
        <v>2769</v>
      </c>
      <c r="E33" s="0" t="s">
        <v>2770</v>
      </c>
      <c r="F33" s="0" t="s">
        <v>2714</v>
      </c>
      <c r="G33" s="0" t="s">
        <v>1589</v>
      </c>
    </row>
    <row customHeight="1" ht="11.25">
      <c r="A34" s="0" t="s">
        <v>16</v>
      </c>
      <c r="B34" s="0" t="s">
        <v>2769</v>
      </c>
      <c r="C34" s="0" t="s">
        <v>2770</v>
      </c>
      <c r="D34" s="0" t="s">
        <v>2775</v>
      </c>
      <c r="E34" s="0" t="s">
        <v>2776</v>
      </c>
      <c r="F34" s="0" t="s">
        <v>2717</v>
      </c>
      <c r="G34" s="0" t="s">
        <v>1594</v>
      </c>
    </row>
    <row customHeight="1" ht="11.25">
      <c r="A35" s="0" t="s">
        <v>16</v>
      </c>
      <c r="B35" s="0" t="s">
        <v>2777</v>
      </c>
      <c r="C35" s="0" t="s">
        <v>2778</v>
      </c>
      <c r="D35" s="0" t="s">
        <v>2777</v>
      </c>
      <c r="E35" s="0" t="s">
        <v>2778</v>
      </c>
      <c r="F35" s="0" t="s">
        <v>2711</v>
      </c>
      <c r="G35" s="0" t="s">
        <v>1599</v>
      </c>
    </row>
    <row customHeight="1" ht="11.25">
      <c r="A36" s="0" t="s">
        <v>16</v>
      </c>
      <c r="B36" s="0" t="s">
        <v>2779</v>
      </c>
      <c r="C36" s="0" t="s">
        <v>2780</v>
      </c>
      <c r="D36" s="0" t="s">
        <v>2781</v>
      </c>
      <c r="E36" s="0" t="s">
        <v>2782</v>
      </c>
      <c r="F36" s="0" t="s">
        <v>2720</v>
      </c>
      <c r="G36" s="0" t="s">
        <v>1603</v>
      </c>
    </row>
    <row customHeight="1" ht="11.25">
      <c r="A37" s="0" t="s">
        <v>16</v>
      </c>
      <c r="B37" s="0" t="s">
        <v>2779</v>
      </c>
      <c r="C37" s="0" t="s">
        <v>2780</v>
      </c>
      <c r="D37" s="0" t="s">
        <v>2783</v>
      </c>
      <c r="E37" s="0" t="s">
        <v>2784</v>
      </c>
      <c r="F37" s="0" t="s">
        <v>2717</v>
      </c>
      <c r="G37" s="0" t="s">
        <v>1611</v>
      </c>
    </row>
    <row customHeight="1" ht="11.25">
      <c r="A38" s="0" t="s">
        <v>16</v>
      </c>
      <c r="B38" s="0" t="s">
        <v>2779</v>
      </c>
      <c r="C38" s="0" t="s">
        <v>2780</v>
      </c>
      <c r="D38" s="0" t="s">
        <v>2779</v>
      </c>
      <c r="E38" s="0" t="s">
        <v>2780</v>
      </c>
      <c r="F38" s="0" t="s">
        <v>2714</v>
      </c>
      <c r="G38" s="0" t="s">
        <v>1617</v>
      </c>
    </row>
    <row customHeight="1" ht="11.25">
      <c r="A39" s="0" t="s">
        <v>16</v>
      </c>
      <c r="B39" s="0" t="s">
        <v>2779</v>
      </c>
      <c r="C39" s="0" t="s">
        <v>2780</v>
      </c>
      <c r="D39" s="0" t="s">
        <v>2785</v>
      </c>
      <c r="E39" s="0" t="s">
        <v>2786</v>
      </c>
      <c r="F39" s="0" t="s">
        <v>2717</v>
      </c>
      <c r="G39" s="0" t="s">
        <v>1622</v>
      </c>
    </row>
    <row customHeight="1" ht="11.25">
      <c r="A40" s="0" t="s">
        <v>16</v>
      </c>
      <c r="B40" s="0" t="s">
        <v>2787</v>
      </c>
      <c r="C40" s="0" t="s">
        <v>2788</v>
      </c>
      <c r="D40" s="0" t="s">
        <v>2787</v>
      </c>
      <c r="E40" s="0" t="s">
        <v>2788</v>
      </c>
      <c r="F40" s="0" t="s">
        <v>2711</v>
      </c>
      <c r="G40" s="0" t="s">
        <v>1626</v>
      </c>
    </row>
    <row customHeight="1" ht="11.25">
      <c r="A41" s="0" t="s">
        <v>16</v>
      </c>
      <c r="B41" s="0" t="s">
        <v>2789</v>
      </c>
      <c r="C41" s="0" t="s">
        <v>2790</v>
      </c>
      <c r="D41" s="0" t="s">
        <v>2791</v>
      </c>
      <c r="E41" s="0" t="s">
        <v>2792</v>
      </c>
      <c r="F41" s="0" t="s">
        <v>2717</v>
      </c>
      <c r="G41" s="0" t="s">
        <v>1629</v>
      </c>
    </row>
    <row customHeight="1" ht="11.25">
      <c r="A42" s="0" t="s">
        <v>16</v>
      </c>
      <c r="B42" s="0" t="s">
        <v>2789</v>
      </c>
      <c r="C42" s="0" t="s">
        <v>2790</v>
      </c>
      <c r="D42" s="0" t="s">
        <v>2793</v>
      </c>
      <c r="E42" s="0" t="s">
        <v>2794</v>
      </c>
      <c r="F42" s="0" t="s">
        <v>2717</v>
      </c>
      <c r="G42" s="0" t="s">
        <v>1636</v>
      </c>
    </row>
    <row customHeight="1" ht="11.25">
      <c r="A43" s="0" t="s">
        <v>16</v>
      </c>
      <c r="B43" s="0" t="s">
        <v>2789</v>
      </c>
      <c r="C43" s="0" t="s">
        <v>2790</v>
      </c>
      <c r="D43" s="0" t="s">
        <v>2795</v>
      </c>
      <c r="E43" s="0" t="s">
        <v>2796</v>
      </c>
      <c r="F43" s="0" t="s">
        <v>2717</v>
      </c>
      <c r="G43" s="0" t="s">
        <v>1645</v>
      </c>
    </row>
    <row customHeight="1" ht="11.25">
      <c r="A44" s="0" t="s">
        <v>16</v>
      </c>
      <c r="B44" s="0" t="s">
        <v>2789</v>
      </c>
      <c r="C44" s="0" t="s">
        <v>2790</v>
      </c>
      <c r="D44" s="0" t="s">
        <v>2789</v>
      </c>
      <c r="E44" s="0" t="s">
        <v>2790</v>
      </c>
      <c r="F44" s="0" t="s">
        <v>2714</v>
      </c>
      <c r="G44" s="0" t="s">
        <v>1650</v>
      </c>
    </row>
    <row customHeight="1" ht="11.25">
      <c r="A45" s="0" t="s">
        <v>16</v>
      </c>
      <c r="B45" s="0" t="s">
        <v>2789</v>
      </c>
      <c r="C45" s="0" t="s">
        <v>2790</v>
      </c>
      <c r="D45" s="0" t="s">
        <v>2797</v>
      </c>
      <c r="E45" s="0" t="s">
        <v>2798</v>
      </c>
      <c r="F45" s="0" t="s">
        <v>2720</v>
      </c>
      <c r="G45" s="0" t="s">
        <v>1653</v>
      </c>
    </row>
    <row customHeight="1" ht="11.25">
      <c r="A46" s="0" t="s">
        <v>16</v>
      </c>
      <c r="B46" s="0" t="s">
        <v>2789</v>
      </c>
      <c r="C46" s="0" t="s">
        <v>2790</v>
      </c>
      <c r="D46" s="0" t="s">
        <v>2799</v>
      </c>
      <c r="E46" s="0" t="s">
        <v>2800</v>
      </c>
      <c r="F46" s="0" t="s">
        <v>2717</v>
      </c>
      <c r="G46" s="0" t="s">
        <v>1659</v>
      </c>
    </row>
    <row customHeight="1" ht="11.25">
      <c r="A47" s="0" t="s">
        <v>16</v>
      </c>
      <c r="B47" s="0" t="s">
        <v>2801</v>
      </c>
      <c r="C47" s="0" t="s">
        <v>2802</v>
      </c>
      <c r="D47" s="0" t="s">
        <v>2801</v>
      </c>
      <c r="E47" s="0" t="s">
        <v>2802</v>
      </c>
      <c r="F47" s="0" t="s">
        <v>2711</v>
      </c>
      <c r="G47" s="0" t="s">
        <v>1664</v>
      </c>
    </row>
    <row customHeight="1" ht="11.25">
      <c r="A48" s="0" t="s">
        <v>16</v>
      </c>
      <c r="B48" s="0" t="s">
        <v>2803</v>
      </c>
      <c r="C48" s="0" t="s">
        <v>2804</v>
      </c>
      <c r="D48" s="0" t="s">
        <v>2805</v>
      </c>
      <c r="E48" s="0" t="s">
        <v>2806</v>
      </c>
      <c r="F48" s="0" t="s">
        <v>2720</v>
      </c>
      <c r="G48" s="0" t="s">
        <v>1666</v>
      </c>
    </row>
    <row customHeight="1" ht="11.25">
      <c r="A49" s="0" t="s">
        <v>16</v>
      </c>
      <c r="B49" s="0" t="s">
        <v>2803</v>
      </c>
      <c r="C49" s="0" t="s">
        <v>2804</v>
      </c>
      <c r="D49" s="0" t="s">
        <v>2803</v>
      </c>
      <c r="E49" s="0" t="s">
        <v>2804</v>
      </c>
      <c r="F49" s="0" t="s">
        <v>2714</v>
      </c>
      <c r="G49" s="0" t="s">
        <v>1670</v>
      </c>
    </row>
    <row customHeight="1" ht="11.25">
      <c r="A50" s="0" t="s">
        <v>16</v>
      </c>
      <c r="B50" s="0" t="s">
        <v>2803</v>
      </c>
      <c r="C50" s="0" t="s">
        <v>2804</v>
      </c>
      <c r="D50" s="0" t="s">
        <v>2807</v>
      </c>
      <c r="E50" s="0" t="s">
        <v>2808</v>
      </c>
      <c r="F50" s="0" t="s">
        <v>2717</v>
      </c>
      <c r="G50" s="0" t="s">
        <v>1675</v>
      </c>
    </row>
    <row customHeight="1" ht="11.25">
      <c r="A51" s="0" t="s">
        <v>16</v>
      </c>
      <c r="B51" s="0" t="s">
        <v>2803</v>
      </c>
      <c r="C51" s="0" t="s">
        <v>2804</v>
      </c>
      <c r="D51" s="0" t="s">
        <v>2809</v>
      </c>
      <c r="E51" s="0" t="s">
        <v>2810</v>
      </c>
      <c r="F51" s="0" t="s">
        <v>2717</v>
      </c>
      <c r="G51" s="0" t="s">
        <v>1679</v>
      </c>
    </row>
    <row customHeight="1" ht="11.25">
      <c r="A52" s="0" t="s">
        <v>16</v>
      </c>
      <c r="B52" s="0" t="s">
        <v>2803</v>
      </c>
      <c r="C52" s="0" t="s">
        <v>2804</v>
      </c>
      <c r="D52" s="0" t="s">
        <v>2811</v>
      </c>
      <c r="E52" s="0" t="s">
        <v>2812</v>
      </c>
      <c r="F52" s="0" t="s">
        <v>2717</v>
      </c>
      <c r="G52" s="0" t="s">
        <v>1681</v>
      </c>
    </row>
    <row customHeight="1" ht="11.25">
      <c r="A53" s="0" t="s">
        <v>16</v>
      </c>
      <c r="B53" s="0" t="s">
        <v>2813</v>
      </c>
      <c r="C53" s="0" t="s">
        <v>2814</v>
      </c>
      <c r="D53" s="0" t="s">
        <v>2813</v>
      </c>
      <c r="E53" s="0" t="s">
        <v>2814</v>
      </c>
      <c r="F53" s="0" t="s">
        <v>2711</v>
      </c>
      <c r="G53" s="0" t="s">
        <v>1684</v>
      </c>
    </row>
    <row customHeight="1" ht="11.25">
      <c r="A54" s="0" t="s">
        <v>16</v>
      </c>
      <c r="B54" s="0" t="s">
        <v>2815</v>
      </c>
      <c r="C54" s="0" t="s">
        <v>2816</v>
      </c>
      <c r="D54" s="0" t="s">
        <v>2817</v>
      </c>
      <c r="E54" s="0" t="s">
        <v>2818</v>
      </c>
      <c r="F54" s="0" t="s">
        <v>2717</v>
      </c>
      <c r="G54" s="0" t="s">
        <v>1688</v>
      </c>
    </row>
    <row customHeight="1" ht="11.25">
      <c r="A55" s="0" t="s">
        <v>16</v>
      </c>
      <c r="B55" s="0" t="s">
        <v>2815</v>
      </c>
      <c r="C55" s="0" t="s">
        <v>2816</v>
      </c>
      <c r="D55" s="0" t="s">
        <v>2819</v>
      </c>
      <c r="E55" s="0" t="s">
        <v>2820</v>
      </c>
      <c r="F55" s="0" t="s">
        <v>2717</v>
      </c>
      <c r="G55" s="0" t="s">
        <v>1691</v>
      </c>
    </row>
    <row customHeight="1" ht="11.25">
      <c r="A56" s="0" t="s">
        <v>16</v>
      </c>
      <c r="B56" s="0" t="s">
        <v>2815</v>
      </c>
      <c r="C56" s="0" t="s">
        <v>2816</v>
      </c>
      <c r="D56" s="0" t="s">
        <v>2821</v>
      </c>
      <c r="E56" s="0" t="s">
        <v>2822</v>
      </c>
      <c r="F56" s="0" t="s">
        <v>2745</v>
      </c>
      <c r="G56" s="0" t="s">
        <v>1694</v>
      </c>
    </row>
    <row customHeight="1" ht="11.25">
      <c r="A57" s="0" t="s">
        <v>16</v>
      </c>
      <c r="B57" s="0" t="s">
        <v>2815</v>
      </c>
      <c r="C57" s="0" t="s">
        <v>2816</v>
      </c>
      <c r="D57" s="0" t="s">
        <v>2815</v>
      </c>
      <c r="E57" s="0" t="s">
        <v>2816</v>
      </c>
      <c r="F57" s="0" t="s">
        <v>2714</v>
      </c>
      <c r="G57" s="0" t="s">
        <v>1697</v>
      </c>
    </row>
    <row customHeight="1" ht="11.25">
      <c r="A58" s="0" t="s">
        <v>16</v>
      </c>
      <c r="B58" s="0" t="s">
        <v>2815</v>
      </c>
      <c r="C58" s="0" t="s">
        <v>2816</v>
      </c>
      <c r="D58" s="0" t="s">
        <v>2823</v>
      </c>
      <c r="E58" s="0" t="s">
        <v>2824</v>
      </c>
      <c r="F58" s="0" t="s">
        <v>2717</v>
      </c>
      <c r="G58" s="0" t="s">
        <v>1701</v>
      </c>
    </row>
    <row customHeight="1" ht="11.25">
      <c r="A59" s="0" t="s">
        <v>16</v>
      </c>
      <c r="B59" s="0" t="s">
        <v>2815</v>
      </c>
      <c r="C59" s="0" t="s">
        <v>2816</v>
      </c>
      <c r="D59" s="0" t="s">
        <v>2825</v>
      </c>
      <c r="E59" s="0" t="s">
        <v>2826</v>
      </c>
      <c r="F59" s="0" t="s">
        <v>2717</v>
      </c>
      <c r="G59" s="0" t="s">
        <v>1704</v>
      </c>
    </row>
    <row customHeight="1" ht="11.25">
      <c r="A60" s="0" t="s">
        <v>16</v>
      </c>
      <c r="B60" s="0" t="s">
        <v>2815</v>
      </c>
      <c r="C60" s="0" t="s">
        <v>2816</v>
      </c>
      <c r="D60" s="0" t="s">
        <v>2827</v>
      </c>
      <c r="E60" s="0" t="s">
        <v>2828</v>
      </c>
      <c r="F60" s="0" t="s">
        <v>2717</v>
      </c>
      <c r="G60" s="0" t="s">
        <v>2829</v>
      </c>
    </row>
    <row customHeight="1" ht="11.25">
      <c r="A61" s="0" t="s">
        <v>16</v>
      </c>
      <c r="B61" s="0" t="s">
        <v>2830</v>
      </c>
      <c r="C61" s="0" t="s">
        <v>2831</v>
      </c>
      <c r="D61" s="0" t="s">
        <v>2830</v>
      </c>
      <c r="E61" s="0" t="s">
        <v>2831</v>
      </c>
      <c r="F61" s="0" t="s">
        <v>2711</v>
      </c>
      <c r="G61" s="0" t="s">
        <v>2832</v>
      </c>
    </row>
    <row customHeight="1" ht="11.25">
      <c r="A62" s="0" t="s">
        <v>16</v>
      </c>
      <c r="B62" s="0" t="s">
        <v>2833</v>
      </c>
      <c r="C62" s="0" t="s">
        <v>2834</v>
      </c>
      <c r="D62" s="0" t="s">
        <v>2835</v>
      </c>
      <c r="E62" s="0" t="s">
        <v>2836</v>
      </c>
      <c r="F62" s="0" t="s">
        <v>2717</v>
      </c>
      <c r="G62" s="0" t="s">
        <v>2837</v>
      </c>
    </row>
    <row customHeight="1" ht="11.25">
      <c r="A63" s="0" t="s">
        <v>16</v>
      </c>
      <c r="B63" s="0" t="s">
        <v>2833</v>
      </c>
      <c r="C63" s="0" t="s">
        <v>2834</v>
      </c>
      <c r="D63" s="0" t="s">
        <v>2838</v>
      </c>
      <c r="E63" s="0" t="s">
        <v>2839</v>
      </c>
      <c r="F63" s="0" t="s">
        <v>2717</v>
      </c>
      <c r="G63" s="0" t="s">
        <v>2840</v>
      </c>
    </row>
    <row customHeight="1" ht="11.25">
      <c r="A64" s="0" t="s">
        <v>16</v>
      </c>
      <c r="B64" s="0" t="s">
        <v>2833</v>
      </c>
      <c r="C64" s="0" t="s">
        <v>2834</v>
      </c>
      <c r="D64" s="0" t="s">
        <v>2841</v>
      </c>
      <c r="E64" s="0" t="s">
        <v>2842</v>
      </c>
      <c r="F64" s="0" t="s">
        <v>2745</v>
      </c>
      <c r="G64" s="0" t="s">
        <v>2843</v>
      </c>
    </row>
    <row customHeight="1" ht="11.25">
      <c r="A65" s="0" t="s">
        <v>16</v>
      </c>
      <c r="B65" s="0" t="s">
        <v>2833</v>
      </c>
      <c r="C65" s="0" t="s">
        <v>2834</v>
      </c>
      <c r="D65" s="0" t="s">
        <v>2844</v>
      </c>
      <c r="E65" s="0" t="s">
        <v>2845</v>
      </c>
      <c r="F65" s="0" t="s">
        <v>2717</v>
      </c>
      <c r="G65" s="0" t="s">
        <v>2846</v>
      </c>
    </row>
    <row customHeight="1" ht="11.25">
      <c r="A66" s="0" t="s">
        <v>16</v>
      </c>
      <c r="B66" s="0" t="s">
        <v>2833</v>
      </c>
      <c r="C66" s="0" t="s">
        <v>2834</v>
      </c>
      <c r="D66" s="0" t="s">
        <v>2833</v>
      </c>
      <c r="E66" s="0" t="s">
        <v>2834</v>
      </c>
      <c r="F66" s="0" t="s">
        <v>2714</v>
      </c>
      <c r="G66" s="0" t="s">
        <v>2022</v>
      </c>
    </row>
    <row customHeight="1" ht="11.25">
      <c r="A67" s="0" t="s">
        <v>16</v>
      </c>
      <c r="B67" s="0" t="s">
        <v>2847</v>
      </c>
      <c r="C67" s="0" t="s">
        <v>2848</v>
      </c>
      <c r="D67" s="0" t="s">
        <v>2847</v>
      </c>
      <c r="E67" s="0" t="s">
        <v>2848</v>
      </c>
      <c r="F67" s="0" t="s">
        <v>2711</v>
      </c>
      <c r="G67" s="0" t="s">
        <v>2849</v>
      </c>
    </row>
    <row customHeight="1" ht="11.25">
      <c r="A68" s="0" t="s">
        <v>16</v>
      </c>
      <c r="B68" s="0" t="s">
        <v>2850</v>
      </c>
      <c r="C68" s="0" t="s">
        <v>2851</v>
      </c>
      <c r="D68" s="0" t="s">
        <v>2852</v>
      </c>
      <c r="E68" s="0" t="s">
        <v>2853</v>
      </c>
      <c r="F68" s="0" t="s">
        <v>2717</v>
      </c>
      <c r="G68" s="0" t="s">
        <v>2225</v>
      </c>
    </row>
    <row customHeight="1" ht="11.25">
      <c r="A69" s="0" t="s">
        <v>16</v>
      </c>
      <c r="B69" s="0" t="s">
        <v>2850</v>
      </c>
      <c r="C69" s="0" t="s">
        <v>2851</v>
      </c>
      <c r="D69" s="0" t="s">
        <v>2854</v>
      </c>
      <c r="E69" s="0" t="s">
        <v>2855</v>
      </c>
      <c r="F69" s="0" t="s">
        <v>2717</v>
      </c>
      <c r="G69" s="0" t="s">
        <v>2856</v>
      </c>
    </row>
    <row customHeight="1" ht="11.25">
      <c r="A70" s="0" t="s">
        <v>16</v>
      </c>
      <c r="B70" s="0" t="s">
        <v>2850</v>
      </c>
      <c r="C70" s="0" t="s">
        <v>2851</v>
      </c>
      <c r="D70" s="0" t="s">
        <v>2857</v>
      </c>
      <c r="E70" s="0" t="s">
        <v>2858</v>
      </c>
      <c r="F70" s="0" t="s">
        <v>2717</v>
      </c>
      <c r="G70" s="0" t="s">
        <v>2859</v>
      </c>
    </row>
    <row customHeight="1" ht="11.25">
      <c r="A71" s="0" t="s">
        <v>16</v>
      </c>
      <c r="B71" s="0" t="s">
        <v>2850</v>
      </c>
      <c r="C71" s="0" t="s">
        <v>2851</v>
      </c>
      <c r="D71" s="0" t="s">
        <v>2860</v>
      </c>
      <c r="E71" s="0" t="s">
        <v>2861</v>
      </c>
      <c r="F71" s="0" t="s">
        <v>2745</v>
      </c>
      <c r="G71" s="0" t="s">
        <v>2862</v>
      </c>
    </row>
    <row customHeight="1" ht="11.25">
      <c r="A72" s="0" t="s">
        <v>16</v>
      </c>
      <c r="B72" s="0" t="s">
        <v>2850</v>
      </c>
      <c r="C72" s="0" t="s">
        <v>2851</v>
      </c>
      <c r="D72" s="0" t="s">
        <v>2850</v>
      </c>
      <c r="E72" s="0" t="s">
        <v>2851</v>
      </c>
      <c r="F72" s="0" t="s">
        <v>2714</v>
      </c>
      <c r="G72" s="0" t="s">
        <v>2863</v>
      </c>
    </row>
    <row customHeight="1" ht="11.25">
      <c r="A73" s="0" t="s">
        <v>16</v>
      </c>
      <c r="B73" s="0" t="s">
        <v>2850</v>
      </c>
      <c r="C73" s="0" t="s">
        <v>2851</v>
      </c>
      <c r="D73" s="0" t="s">
        <v>2864</v>
      </c>
      <c r="E73" s="0" t="s">
        <v>2865</v>
      </c>
      <c r="F73" s="0" t="s">
        <v>2717</v>
      </c>
      <c r="G73" s="0" t="s">
        <v>2866</v>
      </c>
    </row>
    <row customHeight="1" ht="11.25">
      <c r="A74" s="0" t="s">
        <v>16</v>
      </c>
      <c r="B74" s="0" t="s">
        <v>2867</v>
      </c>
      <c r="C74" s="0" t="s">
        <v>2868</v>
      </c>
      <c r="D74" s="0" t="s">
        <v>2867</v>
      </c>
      <c r="E74" s="0" t="s">
        <v>2868</v>
      </c>
      <c r="F74" s="0" t="s">
        <v>2711</v>
      </c>
      <c r="G74" s="0" t="s">
        <v>2869</v>
      </c>
    </row>
    <row customHeight="1" ht="11.25">
      <c r="A75" s="0" t="s">
        <v>16</v>
      </c>
      <c r="B75" s="0" t="s">
        <v>2870</v>
      </c>
      <c r="C75" s="0" t="s">
        <v>2871</v>
      </c>
      <c r="D75" s="0" t="s">
        <v>2872</v>
      </c>
      <c r="E75" s="0" t="s">
        <v>2873</v>
      </c>
      <c r="F75" s="0" t="s">
        <v>2717</v>
      </c>
      <c r="G75" s="0" t="s">
        <v>2874</v>
      </c>
    </row>
    <row customHeight="1" ht="11.25">
      <c r="A76" s="0" t="s">
        <v>16</v>
      </c>
      <c r="B76" s="0" t="s">
        <v>2870</v>
      </c>
      <c r="C76" s="0" t="s">
        <v>2871</v>
      </c>
      <c r="D76" s="0" t="s">
        <v>2875</v>
      </c>
      <c r="E76" s="0" t="s">
        <v>2876</v>
      </c>
      <c r="F76" s="0" t="s">
        <v>2717</v>
      </c>
      <c r="G76" s="0" t="s">
        <v>2877</v>
      </c>
    </row>
    <row customHeight="1" ht="11.25">
      <c r="A77" s="0" t="s">
        <v>16</v>
      </c>
      <c r="B77" s="0" t="s">
        <v>2870</v>
      </c>
      <c r="C77" s="0" t="s">
        <v>2871</v>
      </c>
      <c r="D77" s="0" t="s">
        <v>2878</v>
      </c>
      <c r="E77" s="0" t="s">
        <v>2879</v>
      </c>
      <c r="F77" s="0" t="s">
        <v>2717</v>
      </c>
      <c r="G77" s="0" t="s">
        <v>2880</v>
      </c>
    </row>
    <row customHeight="1" ht="11.25">
      <c r="A78" s="0" t="s">
        <v>16</v>
      </c>
      <c r="B78" s="0" t="s">
        <v>2870</v>
      </c>
      <c r="C78" s="0" t="s">
        <v>2871</v>
      </c>
      <c r="D78" s="0" t="s">
        <v>2870</v>
      </c>
      <c r="E78" s="0" t="s">
        <v>2871</v>
      </c>
      <c r="F78" s="0" t="s">
        <v>2714</v>
      </c>
      <c r="G78" s="0" t="s">
        <v>2881</v>
      </c>
    </row>
    <row customHeight="1" ht="11.25">
      <c r="A79" s="0" t="s">
        <v>16</v>
      </c>
      <c r="B79" s="0" t="s">
        <v>2870</v>
      </c>
      <c r="C79" s="0" t="s">
        <v>2871</v>
      </c>
      <c r="D79" s="0" t="s">
        <v>2882</v>
      </c>
      <c r="E79" s="0" t="s">
        <v>2883</v>
      </c>
      <c r="F79" s="0" t="s">
        <v>2745</v>
      </c>
      <c r="G79" s="0" t="s">
        <v>2884</v>
      </c>
    </row>
    <row customHeight="1" ht="11.25">
      <c r="A80" s="0" t="s">
        <v>16</v>
      </c>
      <c r="B80" s="0" t="s">
        <v>2870</v>
      </c>
      <c r="C80" s="0" t="s">
        <v>2871</v>
      </c>
      <c r="D80" s="0" t="s">
        <v>2864</v>
      </c>
      <c r="E80" s="0" t="s">
        <v>2885</v>
      </c>
      <c r="F80" s="0" t="s">
        <v>2717</v>
      </c>
      <c r="G80" s="0" t="s">
        <v>2886</v>
      </c>
    </row>
    <row customHeight="1" ht="11.25">
      <c r="A81" s="0" t="s">
        <v>16</v>
      </c>
      <c r="B81" s="0" t="s">
        <v>2887</v>
      </c>
      <c r="C81" s="0" t="s">
        <v>2888</v>
      </c>
      <c r="D81" s="0" t="s">
        <v>2887</v>
      </c>
      <c r="E81" s="0" t="s">
        <v>2888</v>
      </c>
      <c r="F81" s="0" t="s">
        <v>2711</v>
      </c>
      <c r="G81" s="0" t="s">
        <v>2889</v>
      </c>
    </row>
    <row customHeight="1" ht="11.25">
      <c r="A82" s="0" t="s">
        <v>16</v>
      </c>
      <c r="B82" s="0" t="s">
        <v>2890</v>
      </c>
      <c r="C82" s="0" t="s">
        <v>2891</v>
      </c>
      <c r="D82" s="0" t="s">
        <v>2892</v>
      </c>
      <c r="E82" s="0" t="s">
        <v>2893</v>
      </c>
      <c r="F82" s="0" t="s">
        <v>2717</v>
      </c>
      <c r="G82" s="0" t="s">
        <v>2894</v>
      </c>
    </row>
    <row customHeight="1" ht="11.25">
      <c r="A83" s="0" t="s">
        <v>16</v>
      </c>
      <c r="B83" s="0" t="s">
        <v>2890</v>
      </c>
      <c r="C83" s="0" t="s">
        <v>2891</v>
      </c>
      <c r="D83" s="0" t="s">
        <v>2895</v>
      </c>
      <c r="E83" s="0" t="s">
        <v>2896</v>
      </c>
      <c r="F83" s="0" t="s">
        <v>2717</v>
      </c>
      <c r="G83" s="0" t="s">
        <v>2897</v>
      </c>
    </row>
    <row customHeight="1" ht="11.25">
      <c r="A84" s="0" t="s">
        <v>16</v>
      </c>
      <c r="B84" s="0" t="s">
        <v>2890</v>
      </c>
      <c r="C84" s="0" t="s">
        <v>2891</v>
      </c>
      <c r="D84" s="0" t="s">
        <v>2898</v>
      </c>
      <c r="E84" s="0" t="s">
        <v>2899</v>
      </c>
      <c r="F84" s="0" t="s">
        <v>2717</v>
      </c>
      <c r="G84" s="0" t="s">
        <v>2900</v>
      </c>
    </row>
    <row customHeight="1" ht="11.25">
      <c r="A85" s="0" t="s">
        <v>16</v>
      </c>
      <c r="B85" s="0" t="s">
        <v>2890</v>
      </c>
      <c r="C85" s="0" t="s">
        <v>2891</v>
      </c>
      <c r="D85" s="0" t="s">
        <v>2901</v>
      </c>
      <c r="E85" s="0" t="s">
        <v>2902</v>
      </c>
      <c r="F85" s="0" t="s">
        <v>2745</v>
      </c>
      <c r="G85" s="0" t="s">
        <v>2903</v>
      </c>
    </row>
    <row customHeight="1" ht="11.25">
      <c r="A86" s="0" t="s">
        <v>16</v>
      </c>
      <c r="B86" s="0" t="s">
        <v>2890</v>
      </c>
      <c r="C86" s="0" t="s">
        <v>2891</v>
      </c>
      <c r="D86" s="0" t="s">
        <v>2904</v>
      </c>
      <c r="E86" s="0" t="s">
        <v>2905</v>
      </c>
      <c r="F86" s="0" t="s">
        <v>2717</v>
      </c>
      <c r="G86" s="0" t="s">
        <v>2906</v>
      </c>
    </row>
    <row customHeight="1" ht="11.25">
      <c r="A87" s="0" t="s">
        <v>16</v>
      </c>
      <c r="B87" s="0" t="s">
        <v>2890</v>
      </c>
      <c r="C87" s="0" t="s">
        <v>2891</v>
      </c>
      <c r="D87" s="0" t="s">
        <v>2890</v>
      </c>
      <c r="E87" s="0" t="s">
        <v>2891</v>
      </c>
      <c r="F87" s="0" t="s">
        <v>2714</v>
      </c>
      <c r="G87" s="0" t="s">
        <v>2907</v>
      </c>
    </row>
    <row customHeight="1" ht="11.25">
      <c r="A88" s="0" t="s">
        <v>16</v>
      </c>
      <c r="B88" s="0" t="s">
        <v>2908</v>
      </c>
      <c r="C88" s="0" t="s">
        <v>2909</v>
      </c>
      <c r="D88" s="0" t="s">
        <v>2908</v>
      </c>
      <c r="E88" s="0" t="s">
        <v>2909</v>
      </c>
      <c r="F88" s="0" t="s">
        <v>2711</v>
      </c>
      <c r="G88" s="0" t="s">
        <v>2910</v>
      </c>
    </row>
    <row customHeight="1" ht="11.25">
      <c r="A89" s="0" t="s">
        <v>16</v>
      </c>
      <c r="B89" s="0" t="s">
        <v>2911</v>
      </c>
      <c r="C89" s="0" t="s">
        <v>2912</v>
      </c>
      <c r="D89" s="0" t="s">
        <v>2913</v>
      </c>
      <c r="E89" s="0" t="s">
        <v>2914</v>
      </c>
      <c r="F89" s="0" t="s">
        <v>2717</v>
      </c>
      <c r="G89" s="0" t="s">
        <v>2915</v>
      </c>
    </row>
    <row customHeight="1" ht="11.25">
      <c r="A90" s="0" t="s">
        <v>16</v>
      </c>
      <c r="B90" s="0" t="s">
        <v>2911</v>
      </c>
      <c r="C90" s="0" t="s">
        <v>2912</v>
      </c>
      <c r="D90" s="0" t="s">
        <v>2916</v>
      </c>
      <c r="E90" s="0" t="s">
        <v>2917</v>
      </c>
      <c r="F90" s="0" t="s">
        <v>2717</v>
      </c>
      <c r="G90" s="0" t="s">
        <v>2918</v>
      </c>
    </row>
    <row customHeight="1" ht="11.25">
      <c r="A91" s="0" t="s">
        <v>16</v>
      </c>
      <c r="B91" s="0" t="s">
        <v>2911</v>
      </c>
      <c r="C91" s="0" t="s">
        <v>2912</v>
      </c>
      <c r="D91" s="0" t="s">
        <v>2919</v>
      </c>
      <c r="E91" s="0" t="s">
        <v>2920</v>
      </c>
      <c r="F91" s="0" t="s">
        <v>2720</v>
      </c>
      <c r="G91" s="0" t="s">
        <v>2921</v>
      </c>
    </row>
    <row customHeight="1" ht="11.25">
      <c r="A92" s="0" t="s">
        <v>16</v>
      </c>
      <c r="B92" s="0" t="s">
        <v>2911</v>
      </c>
      <c r="C92" s="0" t="s">
        <v>2912</v>
      </c>
      <c r="D92" s="0" t="s">
        <v>2922</v>
      </c>
      <c r="E92" s="0" t="s">
        <v>2923</v>
      </c>
      <c r="F92" s="0" t="s">
        <v>2717</v>
      </c>
      <c r="G92" s="0" t="s">
        <v>2924</v>
      </c>
    </row>
    <row customHeight="1" ht="11.25">
      <c r="A93" s="0" t="s">
        <v>16</v>
      </c>
      <c r="B93" s="0" t="s">
        <v>2911</v>
      </c>
      <c r="C93" s="0" t="s">
        <v>2912</v>
      </c>
      <c r="D93" s="0" t="s">
        <v>2911</v>
      </c>
      <c r="E93" s="0" t="s">
        <v>2912</v>
      </c>
      <c r="F93" s="0" t="s">
        <v>2714</v>
      </c>
      <c r="G93" s="0" t="s">
        <v>2925</v>
      </c>
    </row>
    <row customHeight="1" ht="11.25">
      <c r="A94" s="0" t="s">
        <v>16</v>
      </c>
      <c r="B94" s="0" t="s">
        <v>2911</v>
      </c>
      <c r="C94" s="0" t="s">
        <v>2912</v>
      </c>
      <c r="D94" s="0" t="s">
        <v>2926</v>
      </c>
      <c r="E94" s="0" t="s">
        <v>2927</v>
      </c>
      <c r="F94" s="0" t="s">
        <v>2717</v>
      </c>
      <c r="G94" s="0" t="s">
        <v>2928</v>
      </c>
    </row>
    <row customHeight="1" ht="11.25">
      <c r="A95" s="0" t="s">
        <v>16</v>
      </c>
      <c r="B95" s="0" t="s">
        <v>2929</v>
      </c>
      <c r="C95" s="0" t="s">
        <v>2930</v>
      </c>
      <c r="D95" s="0" t="s">
        <v>2929</v>
      </c>
      <c r="E95" s="0" t="s">
        <v>2930</v>
      </c>
      <c r="F95" s="0" t="s">
        <v>2711</v>
      </c>
      <c r="G95" s="0" t="s">
        <v>2931</v>
      </c>
    </row>
    <row customHeight="1" ht="11.25">
      <c r="A96" s="0" t="s">
        <v>16</v>
      </c>
      <c r="B96" s="0" t="s">
        <v>2932</v>
      </c>
      <c r="C96" s="0" t="s">
        <v>2933</v>
      </c>
      <c r="D96" s="0" t="s">
        <v>2934</v>
      </c>
      <c r="E96" s="0" t="s">
        <v>2935</v>
      </c>
      <c r="F96" s="0" t="s">
        <v>2717</v>
      </c>
      <c r="G96" s="0" t="s">
        <v>2936</v>
      </c>
    </row>
    <row customHeight="1" ht="11.25">
      <c r="A97" s="0" t="s">
        <v>16</v>
      </c>
      <c r="B97" s="0" t="s">
        <v>2932</v>
      </c>
      <c r="C97" s="0" t="s">
        <v>2933</v>
      </c>
      <c r="D97" s="0" t="s">
        <v>2937</v>
      </c>
      <c r="E97" s="0" t="s">
        <v>2938</v>
      </c>
      <c r="F97" s="0" t="s">
        <v>2717</v>
      </c>
      <c r="G97" s="0" t="s">
        <v>2939</v>
      </c>
    </row>
    <row customHeight="1" ht="11.25">
      <c r="A98" s="0" t="s">
        <v>16</v>
      </c>
      <c r="B98" s="0" t="s">
        <v>2932</v>
      </c>
      <c r="C98" s="0" t="s">
        <v>2933</v>
      </c>
      <c r="D98" s="0" t="s">
        <v>2940</v>
      </c>
      <c r="E98" s="0" t="s">
        <v>2941</v>
      </c>
      <c r="F98" s="0" t="s">
        <v>2717</v>
      </c>
      <c r="G98" s="0" t="s">
        <v>2942</v>
      </c>
    </row>
    <row customHeight="1" ht="11.25">
      <c r="A99" s="0" t="s">
        <v>16</v>
      </c>
      <c r="B99" s="0" t="s">
        <v>2932</v>
      </c>
      <c r="C99" s="0" t="s">
        <v>2933</v>
      </c>
      <c r="D99" s="0" t="s">
        <v>2932</v>
      </c>
      <c r="E99" s="0" t="s">
        <v>2933</v>
      </c>
      <c r="F99" s="0" t="s">
        <v>2714</v>
      </c>
      <c r="G99" s="0" t="s">
        <v>2943</v>
      </c>
    </row>
    <row customHeight="1" ht="11.25">
      <c r="A100" s="0" t="s">
        <v>16</v>
      </c>
      <c r="B100" s="0" t="s">
        <v>2932</v>
      </c>
      <c r="C100" s="0" t="s">
        <v>2933</v>
      </c>
      <c r="D100" s="0" t="s">
        <v>2944</v>
      </c>
      <c r="E100" s="0" t="s">
        <v>2945</v>
      </c>
      <c r="F100" s="0" t="s">
        <v>2745</v>
      </c>
      <c r="G100" s="0" t="s">
        <v>2946</v>
      </c>
    </row>
    <row customHeight="1" ht="11.25">
      <c r="A101" s="0" t="s">
        <v>16</v>
      </c>
      <c r="B101" s="0" t="s">
        <v>2947</v>
      </c>
      <c r="C101" s="0" t="s">
        <v>2948</v>
      </c>
      <c r="D101" s="0" t="s">
        <v>2947</v>
      </c>
      <c r="E101" s="0" t="s">
        <v>2948</v>
      </c>
      <c r="F101" s="0" t="s">
        <v>2711</v>
      </c>
      <c r="G101" s="0" t="s">
        <v>2949</v>
      </c>
    </row>
    <row customHeight="1" ht="11.25">
      <c r="A102" s="0" t="s">
        <v>16</v>
      </c>
      <c r="B102" s="0" t="s">
        <v>2950</v>
      </c>
      <c r="C102" s="0" t="s">
        <v>2951</v>
      </c>
      <c r="D102" s="0" t="s">
        <v>2952</v>
      </c>
      <c r="E102" s="0" t="s">
        <v>2953</v>
      </c>
      <c r="F102" s="0" t="s">
        <v>2720</v>
      </c>
      <c r="G102" s="0" t="s">
        <v>2954</v>
      </c>
    </row>
    <row customHeight="1" ht="11.25">
      <c r="A103" s="0" t="s">
        <v>16</v>
      </c>
      <c r="B103" s="0" t="s">
        <v>2950</v>
      </c>
      <c r="C103" s="0" t="s">
        <v>2951</v>
      </c>
      <c r="D103" s="0" t="s">
        <v>2955</v>
      </c>
      <c r="E103" s="0" t="s">
        <v>2956</v>
      </c>
      <c r="F103" s="0" t="s">
        <v>2717</v>
      </c>
      <c r="G103" s="0" t="s">
        <v>2957</v>
      </c>
    </row>
    <row customHeight="1" ht="11.25">
      <c r="A104" s="0" t="s">
        <v>16</v>
      </c>
      <c r="B104" s="0" t="s">
        <v>2950</v>
      </c>
      <c r="C104" s="0" t="s">
        <v>2951</v>
      </c>
      <c r="D104" s="0" t="s">
        <v>2958</v>
      </c>
      <c r="E104" s="0" t="s">
        <v>2959</v>
      </c>
      <c r="F104" s="0" t="s">
        <v>2720</v>
      </c>
      <c r="G104" s="0" t="s">
        <v>2960</v>
      </c>
    </row>
    <row customHeight="1" ht="11.25">
      <c r="A105" s="0" t="s">
        <v>16</v>
      </c>
      <c r="B105" s="0" t="s">
        <v>2950</v>
      </c>
      <c r="C105" s="0" t="s">
        <v>2951</v>
      </c>
      <c r="D105" s="0" t="s">
        <v>2950</v>
      </c>
      <c r="E105" s="0" t="s">
        <v>2951</v>
      </c>
      <c r="F105" s="0" t="s">
        <v>2714</v>
      </c>
      <c r="G105" s="0" t="s">
        <v>2961</v>
      </c>
    </row>
    <row customHeight="1" ht="11.25">
      <c r="A106" s="0" t="s">
        <v>16</v>
      </c>
      <c r="B106" s="0" t="s">
        <v>2962</v>
      </c>
      <c r="C106" s="0" t="s">
        <v>2963</v>
      </c>
      <c r="D106" s="0" t="s">
        <v>2962</v>
      </c>
      <c r="E106" s="0" t="s">
        <v>2963</v>
      </c>
      <c r="F106" s="0" t="s">
        <v>2711</v>
      </c>
      <c r="G106" s="0" t="s">
        <v>2964</v>
      </c>
    </row>
    <row customHeight="1" ht="11.25">
      <c r="A107" s="0" t="s">
        <v>16</v>
      </c>
      <c r="B107" s="0" t="s">
        <v>2965</v>
      </c>
      <c r="C107" s="0" t="s">
        <v>2966</v>
      </c>
      <c r="D107" s="0" t="s">
        <v>2967</v>
      </c>
      <c r="E107" s="0" t="s">
        <v>2968</v>
      </c>
      <c r="F107" s="0" t="s">
        <v>2717</v>
      </c>
      <c r="G107" s="0" t="s">
        <v>2969</v>
      </c>
    </row>
    <row customHeight="1" ht="11.25">
      <c r="A108" s="0" t="s">
        <v>16</v>
      </c>
      <c r="B108" s="0" t="s">
        <v>2965</v>
      </c>
      <c r="C108" s="0" t="s">
        <v>2966</v>
      </c>
      <c r="D108" s="0" t="s">
        <v>2970</v>
      </c>
      <c r="E108" s="0" t="s">
        <v>2971</v>
      </c>
      <c r="F108" s="0" t="s">
        <v>2717</v>
      </c>
      <c r="G108" s="0" t="s">
        <v>2972</v>
      </c>
    </row>
    <row customHeight="1" ht="11.25">
      <c r="A109" s="0" t="s">
        <v>16</v>
      </c>
      <c r="B109" s="0" t="s">
        <v>2965</v>
      </c>
      <c r="C109" s="0" t="s">
        <v>2966</v>
      </c>
      <c r="D109" s="0" t="s">
        <v>2973</v>
      </c>
      <c r="E109" s="0" t="s">
        <v>2974</v>
      </c>
      <c r="F109" s="0" t="s">
        <v>2745</v>
      </c>
      <c r="G109" s="0" t="s">
        <v>2975</v>
      </c>
    </row>
    <row customHeight="1" ht="11.25">
      <c r="A110" s="0" t="s">
        <v>16</v>
      </c>
      <c r="B110" s="0" t="s">
        <v>2965</v>
      </c>
      <c r="C110" s="0" t="s">
        <v>2966</v>
      </c>
      <c r="D110" s="0" t="s">
        <v>2965</v>
      </c>
      <c r="E110" s="0" t="s">
        <v>2966</v>
      </c>
      <c r="F110" s="0" t="s">
        <v>2714</v>
      </c>
      <c r="G110" s="0" t="s">
        <v>2976</v>
      </c>
    </row>
    <row customHeight="1" ht="11.25">
      <c r="A111" s="0" t="s">
        <v>16</v>
      </c>
      <c r="B111" s="0" t="s">
        <v>2965</v>
      </c>
      <c r="C111" s="0" t="s">
        <v>2966</v>
      </c>
      <c r="D111" s="0" t="s">
        <v>2977</v>
      </c>
      <c r="E111" s="0" t="s">
        <v>2978</v>
      </c>
      <c r="F111" s="0" t="s">
        <v>2717</v>
      </c>
      <c r="G111" s="0" t="s">
        <v>2979</v>
      </c>
    </row>
    <row customHeight="1" ht="11.25">
      <c r="A112" s="0" t="s">
        <v>16</v>
      </c>
      <c r="B112" s="0" t="s">
        <v>2980</v>
      </c>
      <c r="C112" s="0" t="s">
        <v>2981</v>
      </c>
      <c r="D112" s="0" t="s">
        <v>2980</v>
      </c>
      <c r="E112" s="0" t="s">
        <v>2981</v>
      </c>
      <c r="F112" s="0" t="s">
        <v>2711</v>
      </c>
      <c r="G112" s="0" t="s">
        <v>2982</v>
      </c>
    </row>
    <row customHeight="1" ht="11.25">
      <c r="A113" s="0" t="s">
        <v>16</v>
      </c>
      <c r="B113" s="0" t="s">
        <v>2983</v>
      </c>
      <c r="C113" s="0" t="s">
        <v>2984</v>
      </c>
      <c r="D113" s="0" t="s">
        <v>2985</v>
      </c>
      <c r="E113" s="0" t="s">
        <v>2986</v>
      </c>
      <c r="F113" s="0" t="s">
        <v>2717</v>
      </c>
      <c r="G113" s="0" t="s">
        <v>2987</v>
      </c>
    </row>
    <row customHeight="1" ht="11.25">
      <c r="A114" s="0" t="s">
        <v>16</v>
      </c>
      <c r="B114" s="0" t="s">
        <v>2983</v>
      </c>
      <c r="C114" s="0" t="s">
        <v>2984</v>
      </c>
      <c r="D114" s="0" t="s">
        <v>2988</v>
      </c>
      <c r="E114" s="0" t="s">
        <v>2989</v>
      </c>
      <c r="F114" s="0" t="s">
        <v>2717</v>
      </c>
      <c r="G114" s="0" t="s">
        <v>2990</v>
      </c>
    </row>
    <row customHeight="1" ht="11.25">
      <c r="A115" s="0" t="s">
        <v>16</v>
      </c>
      <c r="B115" s="0" t="s">
        <v>2983</v>
      </c>
      <c r="C115" s="0" t="s">
        <v>2984</v>
      </c>
      <c r="D115" s="0" t="s">
        <v>2991</v>
      </c>
      <c r="E115" s="0" t="s">
        <v>2992</v>
      </c>
      <c r="F115" s="0" t="s">
        <v>2717</v>
      </c>
      <c r="G115" s="0" t="s">
        <v>2993</v>
      </c>
    </row>
    <row customHeight="1" ht="11.25">
      <c r="A116" s="0" t="s">
        <v>16</v>
      </c>
      <c r="B116" s="0" t="s">
        <v>2983</v>
      </c>
      <c r="C116" s="0" t="s">
        <v>2984</v>
      </c>
      <c r="D116" s="0" t="s">
        <v>2994</v>
      </c>
      <c r="E116" s="0" t="s">
        <v>2995</v>
      </c>
      <c r="F116" s="0" t="s">
        <v>2717</v>
      </c>
      <c r="G116" s="0" t="s">
        <v>2996</v>
      </c>
    </row>
    <row customHeight="1" ht="11.25">
      <c r="A117" s="0" t="s">
        <v>16</v>
      </c>
      <c r="B117" s="0" t="s">
        <v>2983</v>
      </c>
      <c r="C117" s="0" t="s">
        <v>2984</v>
      </c>
      <c r="D117" s="0" t="s">
        <v>2997</v>
      </c>
      <c r="E117" s="0" t="s">
        <v>2998</v>
      </c>
      <c r="F117" s="0" t="s">
        <v>2717</v>
      </c>
      <c r="G117" s="0" t="s">
        <v>2999</v>
      </c>
    </row>
    <row customHeight="1" ht="11.25">
      <c r="A118" s="0" t="s">
        <v>16</v>
      </c>
      <c r="B118" s="0" t="s">
        <v>2983</v>
      </c>
      <c r="C118" s="0" t="s">
        <v>2984</v>
      </c>
      <c r="D118" s="0" t="s">
        <v>3000</v>
      </c>
      <c r="E118" s="0" t="s">
        <v>3001</v>
      </c>
      <c r="F118" s="0" t="s">
        <v>3002</v>
      </c>
      <c r="G118" s="0" t="s">
        <v>3003</v>
      </c>
    </row>
    <row customHeight="1" ht="11.25">
      <c r="A119" s="0" t="s">
        <v>16</v>
      </c>
      <c r="B119" s="0" t="s">
        <v>2983</v>
      </c>
      <c r="C119" s="0" t="s">
        <v>2984</v>
      </c>
      <c r="D119" s="0" t="s">
        <v>3004</v>
      </c>
      <c r="E119" s="0" t="s">
        <v>3005</v>
      </c>
      <c r="F119" s="0" t="s">
        <v>2717</v>
      </c>
      <c r="G119" s="0" t="s">
        <v>3006</v>
      </c>
    </row>
    <row customHeight="1" ht="11.25">
      <c r="A120" s="0" t="s">
        <v>16</v>
      </c>
      <c r="B120" s="0" t="s">
        <v>2983</v>
      </c>
      <c r="C120" s="0" t="s">
        <v>2984</v>
      </c>
      <c r="D120" s="0" t="s">
        <v>2983</v>
      </c>
      <c r="E120" s="0" t="s">
        <v>2984</v>
      </c>
      <c r="F120" s="0" t="s">
        <v>2714</v>
      </c>
      <c r="G120" s="0" t="s">
        <v>3007</v>
      </c>
    </row>
    <row customHeight="1" ht="11.25">
      <c r="A121" s="0" t="s">
        <v>16</v>
      </c>
      <c r="B121" s="0" t="s">
        <v>2983</v>
      </c>
      <c r="C121" s="0" t="s">
        <v>2984</v>
      </c>
      <c r="D121" s="0" t="s">
        <v>3008</v>
      </c>
      <c r="E121" s="0" t="s">
        <v>3009</v>
      </c>
      <c r="F121" s="0" t="s">
        <v>2717</v>
      </c>
      <c r="G121" s="0" t="s">
        <v>3010</v>
      </c>
    </row>
    <row customHeight="1" ht="11.25">
      <c r="A122" s="0" t="s">
        <v>16</v>
      </c>
      <c r="B122" s="0" t="s">
        <v>2983</v>
      </c>
      <c r="C122" s="0" t="s">
        <v>2984</v>
      </c>
      <c r="D122" s="0" t="s">
        <v>3011</v>
      </c>
      <c r="E122" s="0" t="s">
        <v>3012</v>
      </c>
      <c r="F122" s="0" t="s">
        <v>2717</v>
      </c>
      <c r="G122" s="0" t="s">
        <v>3013</v>
      </c>
    </row>
    <row customHeight="1" ht="11.25">
      <c r="A123" s="0" t="s">
        <v>16</v>
      </c>
      <c r="B123" s="0" t="s">
        <v>2983</v>
      </c>
      <c r="C123" s="0" t="s">
        <v>2984</v>
      </c>
      <c r="D123" s="0" t="s">
        <v>3014</v>
      </c>
      <c r="E123" s="0" t="s">
        <v>3015</v>
      </c>
      <c r="F123" s="0" t="s">
        <v>2717</v>
      </c>
      <c r="G123" s="0" t="s">
        <v>3016</v>
      </c>
    </row>
    <row customHeight="1" ht="11.25">
      <c r="A124" s="0" t="s">
        <v>16</v>
      </c>
      <c r="B124" s="0" t="s">
        <v>2983</v>
      </c>
      <c r="C124" s="0" t="s">
        <v>2984</v>
      </c>
      <c r="D124" s="0" t="s">
        <v>3017</v>
      </c>
      <c r="E124" s="0" t="s">
        <v>3018</v>
      </c>
      <c r="F124" s="0" t="s">
        <v>2717</v>
      </c>
      <c r="G124" s="0" t="s">
        <v>3019</v>
      </c>
    </row>
    <row customHeight="1" ht="11.25">
      <c r="A125" s="0" t="s">
        <v>16</v>
      </c>
      <c r="B125" s="0" t="s">
        <v>3020</v>
      </c>
      <c r="C125" s="0" t="s">
        <v>3021</v>
      </c>
      <c r="D125" s="0" t="s">
        <v>3020</v>
      </c>
      <c r="E125" s="0" t="s">
        <v>3021</v>
      </c>
      <c r="F125" s="0" t="s">
        <v>2711</v>
      </c>
      <c r="G125" s="0" t="s">
        <v>3022</v>
      </c>
    </row>
    <row customHeight="1" ht="11.25">
      <c r="A126" s="0" t="s">
        <v>16</v>
      </c>
      <c r="B126" s="0" t="s">
        <v>3023</v>
      </c>
      <c r="C126" s="0" t="s">
        <v>3024</v>
      </c>
      <c r="D126" s="0" t="s">
        <v>3025</v>
      </c>
      <c r="E126" s="0" t="s">
        <v>3026</v>
      </c>
      <c r="F126" s="0" t="s">
        <v>2717</v>
      </c>
      <c r="G126" s="0" t="s">
        <v>3027</v>
      </c>
    </row>
    <row customHeight="1" ht="11.25">
      <c r="A127" s="0" t="s">
        <v>16</v>
      </c>
      <c r="B127" s="0" t="s">
        <v>3023</v>
      </c>
      <c r="C127" s="0" t="s">
        <v>3024</v>
      </c>
      <c r="D127" s="0" t="s">
        <v>3028</v>
      </c>
      <c r="E127" s="0" t="s">
        <v>3029</v>
      </c>
      <c r="F127" s="0" t="s">
        <v>2717</v>
      </c>
      <c r="G127" s="0" t="s">
        <v>3030</v>
      </c>
    </row>
    <row customHeight="1" ht="11.25">
      <c r="A128" s="0" t="s">
        <v>16</v>
      </c>
      <c r="B128" s="0" t="s">
        <v>3023</v>
      </c>
      <c r="C128" s="0" t="s">
        <v>3024</v>
      </c>
      <c r="D128" s="0" t="s">
        <v>3031</v>
      </c>
      <c r="E128" s="0" t="s">
        <v>3032</v>
      </c>
      <c r="F128" s="0" t="s">
        <v>2717</v>
      </c>
      <c r="G128" s="0" t="s">
        <v>3033</v>
      </c>
    </row>
    <row customHeight="1" ht="11.25">
      <c r="A129" s="0" t="s">
        <v>16</v>
      </c>
      <c r="B129" s="0" t="s">
        <v>3023</v>
      </c>
      <c r="C129" s="0" t="s">
        <v>3024</v>
      </c>
      <c r="D129" s="0" t="s">
        <v>2864</v>
      </c>
      <c r="E129" s="0" t="s">
        <v>3034</v>
      </c>
      <c r="F129" s="0" t="s">
        <v>2717</v>
      </c>
      <c r="G129" s="0" t="s">
        <v>3035</v>
      </c>
    </row>
    <row customHeight="1" ht="11.25">
      <c r="A130" s="0" t="s">
        <v>16</v>
      </c>
      <c r="B130" s="0" t="s">
        <v>3023</v>
      </c>
      <c r="C130" s="0" t="s">
        <v>3024</v>
      </c>
      <c r="D130" s="0" t="s">
        <v>3036</v>
      </c>
      <c r="E130" s="0" t="s">
        <v>3037</v>
      </c>
      <c r="F130" s="0" t="s">
        <v>2745</v>
      </c>
      <c r="G130" s="0" t="s">
        <v>3038</v>
      </c>
    </row>
    <row customHeight="1" ht="11.25">
      <c r="A131" s="0" t="s">
        <v>16</v>
      </c>
      <c r="B131" s="0" t="s">
        <v>3023</v>
      </c>
      <c r="C131" s="0" t="s">
        <v>3024</v>
      </c>
      <c r="D131" s="0" t="s">
        <v>3023</v>
      </c>
      <c r="E131" s="0" t="s">
        <v>3024</v>
      </c>
      <c r="F131" s="0" t="s">
        <v>2714</v>
      </c>
      <c r="G131" s="0" t="s">
        <v>3039</v>
      </c>
    </row>
    <row customHeight="1" ht="11.25">
      <c r="A132" s="0" t="s">
        <v>16</v>
      </c>
      <c r="B132" s="0" t="s">
        <v>3023</v>
      </c>
      <c r="C132" s="0" t="s">
        <v>3024</v>
      </c>
      <c r="D132" s="0" t="s">
        <v>3040</v>
      </c>
      <c r="E132" s="0" t="s">
        <v>3041</v>
      </c>
      <c r="F132" s="0" t="s">
        <v>2717</v>
      </c>
      <c r="G132" s="0" t="s">
        <v>3042</v>
      </c>
    </row>
    <row customHeight="1" ht="11.25">
      <c r="A133" s="0" t="s">
        <v>16</v>
      </c>
      <c r="B133" s="0" t="s">
        <v>3043</v>
      </c>
      <c r="C133" s="0" t="s">
        <v>3044</v>
      </c>
      <c r="D133" s="0" t="s">
        <v>3043</v>
      </c>
      <c r="E133" s="0" t="s">
        <v>3044</v>
      </c>
      <c r="F133" s="0" t="s">
        <v>2711</v>
      </c>
      <c r="G133" s="0" t="s">
        <v>3045</v>
      </c>
    </row>
    <row customHeight="1" ht="11.25">
      <c r="A134" s="0" t="s">
        <v>16</v>
      </c>
      <c r="B134" s="0" t="s">
        <v>3046</v>
      </c>
      <c r="C134" s="0" t="s">
        <v>3047</v>
      </c>
      <c r="D134" s="0" t="s">
        <v>3048</v>
      </c>
      <c r="E134" s="0" t="s">
        <v>3049</v>
      </c>
      <c r="F134" s="0" t="s">
        <v>2717</v>
      </c>
      <c r="G134" s="0" t="s">
        <v>3050</v>
      </c>
    </row>
    <row customHeight="1" ht="11.25">
      <c r="A135" s="0" t="s">
        <v>16</v>
      </c>
      <c r="B135" s="0" t="s">
        <v>3046</v>
      </c>
      <c r="C135" s="0" t="s">
        <v>3047</v>
      </c>
      <c r="D135" s="0" t="s">
        <v>3046</v>
      </c>
      <c r="E135" s="0" t="s">
        <v>3047</v>
      </c>
      <c r="F135" s="0" t="s">
        <v>2714</v>
      </c>
      <c r="G135" s="0" t="s">
        <v>3051</v>
      </c>
    </row>
    <row customHeight="1" ht="11.25">
      <c r="A136" s="0" t="s">
        <v>16</v>
      </c>
      <c r="B136" s="0" t="s">
        <v>3046</v>
      </c>
      <c r="C136" s="0" t="s">
        <v>3047</v>
      </c>
      <c r="D136" s="0" t="s">
        <v>3052</v>
      </c>
      <c r="E136" s="0" t="s">
        <v>3053</v>
      </c>
      <c r="F136" s="0" t="s">
        <v>2720</v>
      </c>
      <c r="G136" s="0" t="s">
        <v>3054</v>
      </c>
    </row>
    <row customHeight="1" ht="11.25">
      <c r="A137" s="0" t="s">
        <v>16</v>
      </c>
      <c r="B137" s="0" t="s">
        <v>3055</v>
      </c>
      <c r="C137" s="0" t="s">
        <v>3056</v>
      </c>
      <c r="D137" s="0" t="s">
        <v>3055</v>
      </c>
      <c r="E137" s="0" t="s">
        <v>3056</v>
      </c>
      <c r="F137" s="0" t="s">
        <v>2711</v>
      </c>
      <c r="G137" s="0" t="s">
        <v>3057</v>
      </c>
    </row>
    <row customHeight="1" ht="11.25">
      <c r="A138" s="0" t="s">
        <v>16</v>
      </c>
      <c r="B138" s="0" t="s">
        <v>3058</v>
      </c>
      <c r="C138" s="0" t="s">
        <v>3059</v>
      </c>
      <c r="D138" s="0" t="s">
        <v>3060</v>
      </c>
      <c r="E138" s="0" t="s">
        <v>3061</v>
      </c>
      <c r="F138" s="0" t="s">
        <v>2717</v>
      </c>
      <c r="G138" s="0" t="s">
        <v>3062</v>
      </c>
    </row>
    <row customHeight="1" ht="11.25">
      <c r="A139" s="0" t="s">
        <v>16</v>
      </c>
      <c r="B139" s="0" t="s">
        <v>3058</v>
      </c>
      <c r="C139" s="0" t="s">
        <v>3059</v>
      </c>
      <c r="D139" s="0" t="s">
        <v>3063</v>
      </c>
      <c r="E139" s="0" t="s">
        <v>3064</v>
      </c>
      <c r="F139" s="0" t="s">
        <v>2717</v>
      </c>
      <c r="G139" s="0" t="s">
        <v>3065</v>
      </c>
    </row>
    <row customHeight="1" ht="11.25">
      <c r="A140" s="0" t="s">
        <v>16</v>
      </c>
      <c r="B140" s="0" t="s">
        <v>3058</v>
      </c>
      <c r="C140" s="0" t="s">
        <v>3059</v>
      </c>
      <c r="D140" s="0" t="s">
        <v>3066</v>
      </c>
      <c r="E140" s="0" t="s">
        <v>3067</v>
      </c>
      <c r="F140" s="0" t="s">
        <v>2745</v>
      </c>
      <c r="G140" s="0" t="s">
        <v>3068</v>
      </c>
    </row>
    <row customHeight="1" ht="11.25">
      <c r="A141" s="0" t="s">
        <v>16</v>
      </c>
      <c r="B141" s="0" t="s">
        <v>3058</v>
      </c>
      <c r="C141" s="0" t="s">
        <v>3059</v>
      </c>
      <c r="D141" s="0" t="s">
        <v>3058</v>
      </c>
      <c r="E141" s="0" t="s">
        <v>3059</v>
      </c>
      <c r="F141" s="0" t="s">
        <v>2714</v>
      </c>
      <c r="G141" s="0" t="s">
        <v>3069</v>
      </c>
    </row>
    <row customHeight="1" ht="11.25">
      <c r="A142" s="0" t="s">
        <v>16</v>
      </c>
      <c r="B142" s="0" t="s">
        <v>3058</v>
      </c>
      <c r="C142" s="0" t="s">
        <v>3059</v>
      </c>
      <c r="D142" s="0" t="s">
        <v>3070</v>
      </c>
      <c r="E142" s="0" t="s">
        <v>3071</v>
      </c>
      <c r="F142" s="0" t="s">
        <v>2717</v>
      </c>
      <c r="G142" s="0" t="s">
        <v>3072</v>
      </c>
    </row>
    <row customHeight="1" ht="11.25">
      <c r="A143" s="0" t="s">
        <v>16</v>
      </c>
      <c r="B143" s="0" t="s">
        <v>3073</v>
      </c>
      <c r="C143" s="0" t="s">
        <v>3074</v>
      </c>
      <c r="D143" s="0" t="s">
        <v>3073</v>
      </c>
      <c r="E143" s="0" t="s">
        <v>3074</v>
      </c>
      <c r="F143" s="0" t="s">
        <v>2711</v>
      </c>
      <c r="G143" s="0" t="s">
        <v>3075</v>
      </c>
    </row>
    <row customHeight="1" ht="11.25">
      <c r="A144" s="0" t="s">
        <v>16</v>
      </c>
      <c r="B144" s="0" t="s">
        <v>3076</v>
      </c>
      <c r="C144" s="0" t="s">
        <v>3077</v>
      </c>
      <c r="D144" s="0" t="s">
        <v>3078</v>
      </c>
      <c r="E144" s="0" t="s">
        <v>3079</v>
      </c>
      <c r="F144" s="0" t="s">
        <v>2720</v>
      </c>
      <c r="G144" s="0" t="s">
        <v>3080</v>
      </c>
    </row>
    <row customHeight="1" ht="11.25">
      <c r="A145" s="0" t="s">
        <v>16</v>
      </c>
      <c r="B145" s="0" t="s">
        <v>3076</v>
      </c>
      <c r="C145" s="0" t="s">
        <v>3077</v>
      </c>
      <c r="D145" s="0" t="s">
        <v>3081</v>
      </c>
      <c r="E145" s="0" t="s">
        <v>3082</v>
      </c>
      <c r="F145" s="0" t="s">
        <v>2717</v>
      </c>
      <c r="G145" s="0" t="s">
        <v>3083</v>
      </c>
    </row>
    <row customHeight="1" ht="11.25">
      <c r="A146" s="0" t="s">
        <v>16</v>
      </c>
      <c r="B146" s="0" t="s">
        <v>3076</v>
      </c>
      <c r="C146" s="0" t="s">
        <v>3077</v>
      </c>
      <c r="D146" s="0" t="s">
        <v>3084</v>
      </c>
      <c r="E146" s="0" t="s">
        <v>3085</v>
      </c>
      <c r="F146" s="0" t="s">
        <v>2745</v>
      </c>
      <c r="G146" s="0" t="s">
        <v>3086</v>
      </c>
    </row>
    <row customHeight="1" ht="11.25">
      <c r="A147" s="0" t="s">
        <v>16</v>
      </c>
      <c r="B147" s="0" t="s">
        <v>3076</v>
      </c>
      <c r="C147" s="0" t="s">
        <v>3077</v>
      </c>
      <c r="D147" s="0" t="s">
        <v>3076</v>
      </c>
      <c r="E147" s="0" t="s">
        <v>3077</v>
      </c>
      <c r="F147" s="0" t="s">
        <v>2714</v>
      </c>
      <c r="G147" s="0" t="s">
        <v>3087</v>
      </c>
    </row>
    <row customHeight="1" ht="11.25">
      <c r="A148" s="0" t="s">
        <v>16</v>
      </c>
      <c r="B148" s="0" t="s">
        <v>3076</v>
      </c>
      <c r="C148" s="0" t="s">
        <v>3077</v>
      </c>
      <c r="D148" s="0" t="s">
        <v>3088</v>
      </c>
      <c r="E148" s="0" t="s">
        <v>3089</v>
      </c>
      <c r="F148" s="0" t="s">
        <v>2717</v>
      </c>
      <c r="G148" s="0" t="s">
        <v>3090</v>
      </c>
    </row>
    <row customHeight="1" ht="11.25">
      <c r="A149" s="0" t="s">
        <v>16</v>
      </c>
      <c r="B149" s="0" t="s">
        <v>3076</v>
      </c>
      <c r="C149" s="0" t="s">
        <v>3077</v>
      </c>
      <c r="D149" s="0" t="s">
        <v>3091</v>
      </c>
      <c r="E149" s="0" t="s">
        <v>3092</v>
      </c>
      <c r="F149" s="0" t="s">
        <v>2720</v>
      </c>
      <c r="G149" s="0" t="s">
        <v>3093</v>
      </c>
    </row>
    <row customHeight="1" ht="11.25">
      <c r="A150" s="0" t="s">
        <v>16</v>
      </c>
      <c r="B150" s="0" t="s">
        <v>3094</v>
      </c>
      <c r="C150" s="0" t="s">
        <v>3095</v>
      </c>
      <c r="D150" s="0" t="s">
        <v>3094</v>
      </c>
      <c r="E150" s="0" t="s">
        <v>3095</v>
      </c>
      <c r="F150" s="0" t="s">
        <v>2711</v>
      </c>
      <c r="G150" s="0" t="s">
        <v>3096</v>
      </c>
    </row>
    <row customHeight="1" ht="11.25">
      <c r="A151" s="0" t="s">
        <v>16</v>
      </c>
      <c r="B151" s="0" t="s">
        <v>3097</v>
      </c>
      <c r="C151" s="0" t="s">
        <v>3098</v>
      </c>
      <c r="D151" s="0" t="s">
        <v>3099</v>
      </c>
      <c r="E151" s="0" t="s">
        <v>3100</v>
      </c>
      <c r="F151" s="0" t="s">
        <v>2717</v>
      </c>
      <c r="G151" s="0" t="s">
        <v>3101</v>
      </c>
    </row>
    <row customHeight="1" ht="11.25">
      <c r="A152" s="0" t="s">
        <v>16</v>
      </c>
      <c r="B152" s="0" t="s">
        <v>3097</v>
      </c>
      <c r="C152" s="0" t="s">
        <v>3098</v>
      </c>
      <c r="D152" s="0" t="s">
        <v>3102</v>
      </c>
      <c r="E152" s="0" t="s">
        <v>3103</v>
      </c>
      <c r="F152" s="0" t="s">
        <v>2717</v>
      </c>
      <c r="G152" s="0" t="s">
        <v>3104</v>
      </c>
    </row>
    <row customHeight="1" ht="11.25">
      <c r="A153" s="0" t="s">
        <v>16</v>
      </c>
      <c r="B153" s="0" t="s">
        <v>3097</v>
      </c>
      <c r="C153" s="0" t="s">
        <v>3098</v>
      </c>
      <c r="D153" s="0" t="s">
        <v>3105</v>
      </c>
      <c r="E153" s="0" t="s">
        <v>3106</v>
      </c>
      <c r="F153" s="0" t="s">
        <v>2720</v>
      </c>
      <c r="G153" s="0" t="s">
        <v>3107</v>
      </c>
    </row>
    <row customHeight="1" ht="11.25">
      <c r="A154" s="0" t="s">
        <v>16</v>
      </c>
      <c r="B154" s="0" t="s">
        <v>3097</v>
      </c>
      <c r="C154" s="0" t="s">
        <v>3098</v>
      </c>
      <c r="D154" s="0" t="s">
        <v>3097</v>
      </c>
      <c r="E154" s="0" t="s">
        <v>3098</v>
      </c>
      <c r="F154" s="0" t="s">
        <v>2714</v>
      </c>
      <c r="G154" s="0" t="s">
        <v>3108</v>
      </c>
    </row>
    <row customHeight="1" ht="11.25">
      <c r="A155" s="0" t="s">
        <v>16</v>
      </c>
      <c r="B155" s="0" t="s">
        <v>3109</v>
      </c>
      <c r="C155" s="0" t="s">
        <v>3110</v>
      </c>
      <c r="D155" s="0" t="s">
        <v>3109</v>
      </c>
      <c r="E155" s="0" t="s">
        <v>3110</v>
      </c>
      <c r="F155" s="0" t="s">
        <v>2711</v>
      </c>
      <c r="G155" s="0" t="s">
        <v>3111</v>
      </c>
    </row>
    <row customHeight="1" ht="11.25">
      <c r="A156" s="0" t="s">
        <v>16</v>
      </c>
      <c r="B156" s="0" t="s">
        <v>3112</v>
      </c>
      <c r="C156" s="0" t="s">
        <v>3113</v>
      </c>
      <c r="D156" s="0" t="s">
        <v>3114</v>
      </c>
      <c r="E156" s="0" t="s">
        <v>3115</v>
      </c>
      <c r="F156" s="0" t="s">
        <v>2717</v>
      </c>
      <c r="G156" s="0" t="s">
        <v>3116</v>
      </c>
    </row>
    <row customHeight="1" ht="11.25">
      <c r="A157" s="0" t="s">
        <v>16</v>
      </c>
      <c r="B157" s="0" t="s">
        <v>3112</v>
      </c>
      <c r="C157" s="0" t="s">
        <v>3113</v>
      </c>
      <c r="D157" s="0" t="s">
        <v>3112</v>
      </c>
      <c r="E157" s="0" t="s">
        <v>3113</v>
      </c>
      <c r="F157" s="0" t="s">
        <v>2714</v>
      </c>
      <c r="G157" s="0" t="s">
        <v>3117</v>
      </c>
    </row>
    <row customHeight="1" ht="11.25">
      <c r="A158" s="0" t="s">
        <v>16</v>
      </c>
      <c r="B158" s="0" t="s">
        <v>3112</v>
      </c>
      <c r="C158" s="0" t="s">
        <v>3113</v>
      </c>
      <c r="D158" s="0" t="s">
        <v>3118</v>
      </c>
      <c r="E158" s="0" t="s">
        <v>3119</v>
      </c>
      <c r="F158" s="0" t="s">
        <v>2720</v>
      </c>
      <c r="G158" s="0" t="s">
        <v>3120</v>
      </c>
    </row>
    <row customHeight="1" ht="11.25">
      <c r="A159" s="0" t="s">
        <v>16</v>
      </c>
      <c r="B159" s="0" t="s">
        <v>3112</v>
      </c>
      <c r="C159" s="0" t="s">
        <v>3113</v>
      </c>
      <c r="D159" s="0" t="s">
        <v>3121</v>
      </c>
      <c r="E159" s="0" t="s">
        <v>3122</v>
      </c>
      <c r="F159" s="0" t="s">
        <v>2717</v>
      </c>
      <c r="G159" s="0" t="s">
        <v>3123</v>
      </c>
    </row>
    <row customHeight="1" ht="11.25">
      <c r="A160" s="0" t="s">
        <v>16</v>
      </c>
      <c r="B160" s="0" t="s">
        <v>3124</v>
      </c>
      <c r="C160" s="0" t="s">
        <v>3125</v>
      </c>
      <c r="D160" s="0" t="s">
        <v>3124</v>
      </c>
      <c r="E160" s="0" t="s">
        <v>3125</v>
      </c>
      <c r="F160" s="0" t="s">
        <v>3126</v>
      </c>
      <c r="G160" s="0" t="s">
        <v>3127</v>
      </c>
    </row>
    <row customHeight="1" ht="11.25">
      <c r="A161" s="0" t="s">
        <v>16</v>
      </c>
      <c r="B161" s="0" t="s">
        <v>3128</v>
      </c>
      <c r="C161" s="0" t="s">
        <v>3129</v>
      </c>
      <c r="D161" s="0" t="s">
        <v>3128</v>
      </c>
      <c r="E161" s="0" t="s">
        <v>3129</v>
      </c>
      <c r="F161" s="0" t="s">
        <v>3126</v>
      </c>
      <c r="G161" s="0" t="s">
        <v>3130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FD9E8-B5B5-05B8-D146-72D4841B02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3192</v>
      </c>
      <c r="B1" s="835" t="s">
        <v>3193</v>
      </c>
      <c r="C1" s="835" t="s">
        <v>1169</v>
      </c>
    </row>
    <row customHeight="1" ht="11.25">
      <c r="A2" s="835">
        <v>4189678</v>
      </c>
      <c r="B2" s="835" t="s">
        <v>3194</v>
      </c>
      <c r="C2" s="835" t="s">
        <v>3195</v>
      </c>
    </row>
    <row customHeight="1" ht="11.25">
      <c r="A3" s="835">
        <v>4190415</v>
      </c>
      <c r="B3" s="835" t="s">
        <v>3196</v>
      </c>
      <c r="C3" s="835" t="s">
        <v>3195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F2002-6B28-6A68-5CF8-81652C2A2F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3197</v>
      </c>
      <c r="B1" s="163" t="s">
        <v>3198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1D0E8-AE68-4F47-30C8-29FC4B94EF8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3199</v>
      </c>
      <c r="B1" s="0" t="b">
        <v>1</v>
      </c>
    </row>
    <row customHeight="1" ht="11.25">
      <c r="A2" s="0" t="s">
        <v>3200</v>
      </c>
      <c r="B2" s="0" t="b">
        <v>0</v>
      </c>
    </row>
    <row customHeight="1" ht="11.25">
      <c r="A3" s="0" t="s">
        <v>3201</v>
      </c>
      <c r="B3" s="0" t="b">
        <v>1</v>
      </c>
    </row>
    <row customHeight="1" ht="11.25">
      <c r="A4" s="0" t="s">
        <v>3202</v>
      </c>
      <c r="B4" s="0" t="b">
        <v>0</v>
      </c>
    </row>
    <row customHeight="1" ht="11.25">
      <c r="A5" s="0" t="s">
        <v>3203</v>
      </c>
      <c r="B5" s="0" t="b">
        <v>0</v>
      </c>
    </row>
    <row customHeight="1" ht="11.25">
      <c r="A6" s="0" t="s">
        <v>3204</v>
      </c>
      <c r="B6" s="0" t="b">
        <v>0</v>
      </c>
    </row>
    <row customHeight="1" ht="11.25">
      <c r="A7" s="0" t="s">
        <v>3205</v>
      </c>
      <c r="B7" s="0" t="b">
        <v>0</v>
      </c>
    </row>
    <row customHeight="1" ht="11.25">
      <c r="A8" s="0" t="s">
        <v>3206</v>
      </c>
      <c r="B8" s="0" t="b">
        <v>0</v>
      </c>
    </row>
    <row customHeight="1" ht="11.25">
      <c r="A9" s="0" t="s">
        <v>3207</v>
      </c>
      <c r="B9" s="0" t="b">
        <v>0</v>
      </c>
    </row>
    <row customHeight="1" ht="11.25">
      <c r="A10" s="0" t="s">
        <v>3208</v>
      </c>
      <c r="B10" s="0" t="b">
        <v>0</v>
      </c>
    </row>
    <row customHeight="1" ht="11.25">
      <c r="A11" s="0" t="s">
        <v>3209</v>
      </c>
      <c r="B11" s="0" t="b">
        <v>1</v>
      </c>
    </row>
    <row customHeight="1" ht="11.25">
      <c r="A12" s="0" t="s">
        <v>3210</v>
      </c>
      <c r="B12" s="0" t="b">
        <v>0</v>
      </c>
    </row>
    <row customHeight="1" ht="11.25">
      <c r="A13" s="0" t="s">
        <v>3211</v>
      </c>
      <c r="B13" s="0" t="b">
        <v>0</v>
      </c>
    </row>
    <row customHeight="1" ht="11.25">
      <c r="A14" s="0" t="s">
        <v>3212</v>
      </c>
      <c r="B14" s="0" t="b">
        <v>0</v>
      </c>
    </row>
    <row customHeight="1" ht="11.25">
      <c r="A15" s="0" t="s">
        <v>3213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A1738-ED18-5481-09BB-5397261C69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260E4-BBF8-3CB8-8AA8-9FC2A6B023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3214</v>
      </c>
      <c r="B1" s="67" t="s">
        <v>3215</v>
      </c>
    </row>
    <row customHeight="1" ht="11.25">
      <c r="A2" s="64" t="s">
        <v>3216</v>
      </c>
      <c r="B2" s="64" t="s">
        <v>3217</v>
      </c>
    </row>
    <row customHeight="1" ht="11.25">
      <c r="A3" s="64" t="s">
        <v>3218</v>
      </c>
      <c r="B3" s="64" t="s">
        <v>3219</v>
      </c>
    </row>
    <row customHeight="1" ht="11.25">
      <c r="A4" s="64" t="s">
        <v>3220</v>
      </c>
      <c r="B4" s="64" t="s">
        <v>3221</v>
      </c>
    </row>
    <row customHeight="1" ht="11.25">
      <c r="A5" s="64" t="s">
        <v>3222</v>
      </c>
      <c r="B5" s="64" t="s">
        <v>3223</v>
      </c>
    </row>
    <row customHeight="1" ht="11.25">
      <c r="A6" s="64" t="s">
        <v>3224</v>
      </c>
      <c r="B6" s="64" t="s">
        <v>3225</v>
      </c>
    </row>
    <row customHeight="1" ht="11.25">
      <c r="A7" s="64" t="s">
        <v>3226</v>
      </c>
      <c r="B7" s="64" t="s">
        <v>3227</v>
      </c>
    </row>
    <row customHeight="1" ht="11.25">
      <c r="A8" s="64" t="s">
        <v>3228</v>
      </c>
      <c r="B8" s="64" t="s">
        <v>3229</v>
      </c>
    </row>
    <row customHeight="1" ht="11.25">
      <c r="A9" s="64" t="s">
        <v>3230</v>
      </c>
      <c r="B9" s="64" t="s">
        <v>3231</v>
      </c>
    </row>
    <row customHeight="1" ht="11.25">
      <c r="A10" s="64" t="s">
        <v>3232</v>
      </c>
      <c r="B10" s="64" t="s">
        <v>3233</v>
      </c>
    </row>
    <row customHeight="1" ht="11.25">
      <c r="A11" s="64" t="s">
        <v>3234</v>
      </c>
      <c r="B11" s="64" t="s">
        <v>3235</v>
      </c>
    </row>
    <row customHeight="1" ht="11.25">
      <c r="A12" s="64" t="s">
        <v>3236</v>
      </c>
      <c r="B12" s="64" t="s">
        <v>3237</v>
      </c>
    </row>
    <row customHeight="1" ht="11.25">
      <c r="A13" s="64" t="s">
        <v>3238</v>
      </c>
      <c r="B13" s="64" t="s">
        <v>3239</v>
      </c>
    </row>
    <row customHeight="1" ht="11.25">
      <c r="A14" s="64" t="s">
        <v>3240</v>
      </c>
      <c r="B14" s="64" t="s">
        <v>3241</v>
      </c>
    </row>
    <row customHeight="1" ht="11.25">
      <c r="A15" s="64" t="s">
        <v>3242</v>
      </c>
      <c r="B15" s="64" t="s">
        <v>3243</v>
      </c>
    </row>
    <row customHeight="1" ht="11.25">
      <c r="A16" s="64" t="s">
        <v>3244</v>
      </c>
      <c r="B16" s="64" t="s">
        <v>3245</v>
      </c>
    </row>
    <row customHeight="1" ht="11.25">
      <c r="A17" s="64" t="s">
        <v>3246</v>
      </c>
      <c r="B17" s="64" t="s">
        <v>3247</v>
      </c>
    </row>
    <row customHeight="1" ht="11.25">
      <c r="A18" s="64" t="s">
        <v>3248</v>
      </c>
      <c r="B18" s="64" t="s">
        <v>3249</v>
      </c>
    </row>
    <row customHeight="1" ht="11.25">
      <c r="A19" s="64" t="s">
        <v>3250</v>
      </c>
      <c r="B19" s="64" t="s">
        <v>3251</v>
      </c>
    </row>
    <row customHeight="1" ht="11.25">
      <c r="A20" s="64" t="s">
        <v>3252</v>
      </c>
      <c r="B20" s="64" t="s">
        <v>3253</v>
      </c>
    </row>
    <row customHeight="1" ht="11.25">
      <c r="A21" s="64" t="s">
        <v>3254</v>
      </c>
      <c r="B21" s="64" t="s">
        <v>3255</v>
      </c>
    </row>
    <row customHeight="1" ht="11.25">
      <c r="A22" s="64" t="s">
        <v>3256</v>
      </c>
      <c r="B22" s="64" t="s">
        <v>3257</v>
      </c>
    </row>
    <row customHeight="1" ht="11.25">
      <c r="A23" s="64" t="s">
        <v>3258</v>
      </c>
      <c r="B23" s="64" t="s">
        <v>3259</v>
      </c>
    </row>
    <row customHeight="1" ht="11.25">
      <c r="A24" s="64" t="s">
        <v>3260</v>
      </c>
      <c r="B24" s="64" t="s">
        <v>3261</v>
      </c>
    </row>
    <row customHeight="1" ht="11.25">
      <c r="A25" s="64" t="s">
        <v>3262</v>
      </c>
      <c r="B25" s="64" t="s">
        <v>3263</v>
      </c>
    </row>
    <row customHeight="1" ht="11.25">
      <c r="A26" s="64" t="s">
        <v>3264</v>
      </c>
      <c r="B26" s="64" t="s">
        <v>3265</v>
      </c>
    </row>
    <row customHeight="1" ht="11.25">
      <c r="A27" s="64" t="s">
        <v>3266</v>
      </c>
      <c r="B27" s="64" t="s">
        <v>3267</v>
      </c>
    </row>
    <row customHeight="1" ht="11.25">
      <c r="A28" s="64" t="s">
        <v>3268</v>
      </c>
      <c r="B28" s="64" t="s">
        <v>3269</v>
      </c>
    </row>
    <row customHeight="1" ht="11.25">
      <c r="A29" s="64" t="s">
        <v>3270</v>
      </c>
      <c r="B29" s="64" t="s">
        <v>3271</v>
      </c>
    </row>
    <row customHeight="1" ht="11.25">
      <c r="A30" s="64" t="s">
        <v>3272</v>
      </c>
      <c r="B30" s="64" t="s">
        <v>3273</v>
      </c>
    </row>
    <row customHeight="1" ht="11.25">
      <c r="A31" s="64" t="s">
        <v>3274</v>
      </c>
      <c r="B31" s="64" t="s">
        <v>3275</v>
      </c>
    </row>
    <row customHeight="1" ht="11.25">
      <c r="A32" s="64" t="s">
        <v>3276</v>
      </c>
      <c r="B32" s="64" t="s">
        <v>3277</v>
      </c>
    </row>
    <row customHeight="1" ht="11.25">
      <c r="A33" s="64" t="s">
        <v>3278</v>
      </c>
      <c r="B33" s="64" t="s">
        <v>3279</v>
      </c>
    </row>
    <row customHeight="1" ht="11.25">
      <c r="A34" s="64" t="s">
        <v>3280</v>
      </c>
      <c r="B34" s="64" t="s">
        <v>3281</v>
      </c>
    </row>
    <row customHeight="1" ht="11.25">
      <c r="A35" s="64" t="s">
        <v>3282</v>
      </c>
      <c r="B35" s="64" t="s">
        <v>3283</v>
      </c>
    </row>
    <row customHeight="1" ht="11.25">
      <c r="A36" s="64" t="s">
        <v>3284</v>
      </c>
      <c r="B36" s="64" t="s">
        <v>3285</v>
      </c>
    </row>
    <row customHeight="1" ht="11.25">
      <c r="A37" s="64" t="s">
        <v>3286</v>
      </c>
      <c r="B37" s="64" t="s">
        <v>3287</v>
      </c>
    </row>
    <row customHeight="1" ht="11.25">
      <c r="A38" s="64" t="s">
        <v>3288</v>
      </c>
      <c r="B38" s="64" t="s">
        <v>3289</v>
      </c>
    </row>
    <row customHeight="1" ht="11.25">
      <c r="A39" s="64" t="s">
        <v>3290</v>
      </c>
      <c r="B39" s="64" t="s">
        <v>3291</v>
      </c>
    </row>
    <row customHeight="1" ht="11.25">
      <c r="A40" s="64" t="s">
        <v>3292</v>
      </c>
      <c r="B40" s="64" t="s">
        <v>3293</v>
      </c>
    </row>
    <row customHeight="1" ht="11.25">
      <c r="A41" s="64" t="s">
        <v>3294</v>
      </c>
      <c r="B41" s="64" t="s">
        <v>3295</v>
      </c>
    </row>
    <row customHeight="1" ht="11.25">
      <c r="A42" s="64" t="s">
        <v>3296</v>
      </c>
      <c r="B42" s="64" t="s">
        <v>3297</v>
      </c>
    </row>
    <row customHeight="1" ht="11.25">
      <c r="A43" s="64" t="s">
        <v>3298</v>
      </c>
      <c r="B43" s="64" t="s">
        <v>3299</v>
      </c>
    </row>
    <row customHeight="1" ht="11.25">
      <c r="A44" s="64" t="s">
        <v>3300</v>
      </c>
      <c r="B44" s="64" t="s">
        <v>3301</v>
      </c>
    </row>
    <row customHeight="1" ht="11.25">
      <c r="A45" s="64" t="s">
        <v>3302</v>
      </c>
      <c r="B45" s="64" t="s">
        <v>3303</v>
      </c>
    </row>
    <row customHeight="1" ht="11.25">
      <c r="A46" s="64" t="s">
        <v>3304</v>
      </c>
      <c r="B46" s="64" t="s">
        <v>3305</v>
      </c>
    </row>
    <row customHeight="1" ht="11.25">
      <c r="A47" s="64" t="s">
        <v>3306</v>
      </c>
      <c r="B47" s="64" t="s">
        <v>3307</v>
      </c>
    </row>
    <row customHeight="1" ht="11.25">
      <c r="A48" s="64" t="s">
        <v>3308</v>
      </c>
      <c r="B48" s="64" t="s">
        <v>3309</v>
      </c>
    </row>
    <row customHeight="1" ht="11.25">
      <c r="A49" s="64" t="s">
        <v>3310</v>
      </c>
      <c r="B49" s="64" t="s">
        <v>3311</v>
      </c>
    </row>
    <row customHeight="1" ht="11.25">
      <c r="A50" s="64" t="s">
        <v>3312</v>
      </c>
      <c r="B50" s="64" t="s">
        <v>3313</v>
      </c>
    </row>
    <row customHeight="1" ht="11.25">
      <c r="A51" s="64" t="s">
        <v>3314</v>
      </c>
      <c r="B51" s="64" t="s">
        <v>3315</v>
      </c>
    </row>
    <row customHeight="1" ht="11.25">
      <c r="A52" s="64" t="s">
        <v>3316</v>
      </c>
      <c r="B52" s="64" t="s">
        <v>3317</v>
      </c>
    </row>
    <row customHeight="1" ht="11.25">
      <c r="A53" s="64" t="s">
        <v>3318</v>
      </c>
      <c r="B53" s="64" t="s">
        <v>3319</v>
      </c>
    </row>
    <row customHeight="1" ht="11.25">
      <c r="A54" s="64" t="s">
        <v>3320</v>
      </c>
      <c r="B54" s="64" t="s">
        <v>3321</v>
      </c>
    </row>
    <row customHeight="1" ht="11.25">
      <c r="A55" s="64" t="s">
        <v>3322</v>
      </c>
      <c r="B55" s="64" t="s">
        <v>3323</v>
      </c>
    </row>
    <row customHeight="1" ht="11.25">
      <c r="A56" s="64" t="s">
        <v>3324</v>
      </c>
      <c r="B56" s="64" t="s">
        <v>3325</v>
      </c>
    </row>
    <row customHeight="1" ht="11.25">
      <c r="A57" s="64" t="s">
        <v>3326</v>
      </c>
      <c r="B57" s="64" t="s">
        <v>3327</v>
      </c>
    </row>
    <row customHeight="1" ht="11.25">
      <c r="A58" s="64" t="s">
        <v>3328</v>
      </c>
      <c r="B58" s="64" t="s">
        <v>3329</v>
      </c>
    </row>
    <row customHeight="1" ht="11.25">
      <c r="A59" s="64" t="s">
        <v>3330</v>
      </c>
      <c r="B59" s="64" t="s">
        <v>3331</v>
      </c>
    </row>
    <row customHeight="1" ht="11.25">
      <c r="A60" s="64" t="s">
        <v>3332</v>
      </c>
      <c r="B60" s="64" t="s">
        <v>3333</v>
      </c>
    </row>
    <row customHeight="1" ht="11.25">
      <c r="A61" s="64"/>
      <c r="B61" s="64" t="s">
        <v>3334</v>
      </c>
    </row>
    <row customHeight="1" ht="11.25">
      <c r="A62" s="64"/>
      <c r="B62" s="64" t="s">
        <v>3335</v>
      </c>
    </row>
    <row customHeight="1" ht="11.25">
      <c r="A63" s="64"/>
      <c r="B63" s="64" t="s">
        <v>3336</v>
      </c>
    </row>
    <row customHeight="1" ht="11.25">
      <c r="A64" s="64"/>
      <c r="B64" s="64" t="s">
        <v>3337</v>
      </c>
    </row>
    <row customHeight="1" ht="11.25">
      <c r="A65" s="64"/>
      <c r="B65" s="64" t="s">
        <v>3338</v>
      </c>
    </row>
    <row customHeight="1" ht="11.25">
      <c r="A66" s="64"/>
      <c r="B66" s="64" t="s">
        <v>3339</v>
      </c>
    </row>
    <row customHeight="1" ht="11.25">
      <c r="A67" s="64"/>
      <c r="B67" s="64" t="s">
        <v>3340</v>
      </c>
    </row>
    <row customHeight="1" ht="11.25">
      <c r="A68" s="64"/>
      <c r="B68" s="64" t="s">
        <v>3341</v>
      </c>
    </row>
    <row customHeight="1" ht="11.25">
      <c r="A69" s="64"/>
      <c r="B69" s="64" t="s">
        <v>3342</v>
      </c>
    </row>
    <row customHeight="1" ht="11.25">
      <c r="A70" s="64"/>
      <c r="B70" s="64" t="s">
        <v>3343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0C8C2-4678-C368-59E7-908C7557BD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3344</v>
      </c>
    </row>
    <row customHeight="1" ht="90">
      <c r="B2" s="94" t="s">
        <v>3345</v>
      </c>
    </row>
    <row customHeight="1" ht="67.5">
      <c r="B3" s="94" t="s">
        <v>3346</v>
      </c>
    </row>
    <row customHeight="1" ht="33.75">
      <c r="B4" s="94" t="s">
        <v>3347</v>
      </c>
    </row>
    <row customHeight="1" ht="11.25">
      <c r="B5" s="94" t="s">
        <v>3348</v>
      </c>
    </row>
    <row customHeight="1" ht="22.5">
      <c r="B6" s="94" t="s">
        <v>3349</v>
      </c>
    </row>
    <row customHeight="1" ht="22.5">
      <c r="B7" s="94" t="s">
        <v>3350</v>
      </c>
    </row>
    <row customHeight="1" ht="22.5">
      <c r="B8" s="94" t="s">
        <v>3351</v>
      </c>
    </row>
    <row customHeight="1" ht="22.5">
      <c r="B9" s="94" t="s">
        <v>3352</v>
      </c>
    </row>
    <row customHeight="1" ht="56.25">
      <c r="B10" s="94" t="s">
        <v>3353</v>
      </c>
    </row>
    <row customHeight="1" ht="12.75">
      <c r="B11" s="159" t="s">
        <v>3354</v>
      </c>
    </row>
    <row customHeight="1" ht="11.25">
      <c r="B12" s="93" t="s">
        <v>3355</v>
      </c>
    </row>
    <row customHeight="1" ht="22.5">
      <c r="B13" s="94" t="s">
        <v>3356</v>
      </c>
    </row>
    <row customHeight="1" ht="67.5">
      <c r="B14" s="94" t="s">
        <v>3357</v>
      </c>
    </row>
    <row customHeight="1" ht="22.5">
      <c r="B15" s="94" t="s">
        <v>3358</v>
      </c>
    </row>
    <row customHeight="1" ht="11.25">
      <c r="B16" s="93" t="s">
        <v>3359</v>
      </c>
      <c r="D16" s="100"/>
    </row>
    <row customHeight="1" ht="33.75">
      <c r="B17" s="94" t="s">
        <v>3360</v>
      </c>
    </row>
    <row customHeight="1" ht="33.75">
      <c r="B18" s="94" t="s">
        <v>3361</v>
      </c>
    </row>
    <row customHeight="1" ht="11.25">
      <c r="B19" s="94" t="s">
        <v>3362</v>
      </c>
    </row>
    <row customHeight="1" ht="33.75">
      <c r="B20" s="94" t="s">
        <v>3363</v>
      </c>
    </row>
    <row customHeight="1" ht="11.25">
      <c r="B21" s="93" t="s">
        <v>3364</v>
      </c>
    </row>
    <row customHeight="1" ht="11.25">
      <c r="B22" s="94" t="s">
        <v>3365</v>
      </c>
    </row>
    <row r="24" customHeight="1" ht="22.5">
      <c r="B24" s="161" t="s">
        <v>3366</v>
      </c>
    </row>
    <row r="26" customHeight="1" ht="11.25">
      <c r="B26" s="93" t="s">
        <v>3367</v>
      </c>
    </row>
    <row customHeight="1" ht="22.5">
      <c r="B27" s="160" t="s">
        <v>400</v>
      </c>
    </row>
    <row customHeight="1" ht="56.25">
      <c r="B28" s="160" t="s">
        <v>3368</v>
      </c>
    </row>
    <row customHeight="1" ht="11.25">
      <c r="B29" s="210" t="s">
        <v>3369</v>
      </c>
    </row>
    <row customHeight="1" ht="22.5">
      <c r="B30" s="160" t="s">
        <v>3370</v>
      </c>
    </row>
    <row r="32" customHeight="1" ht="11.25">
      <c r="A32" s="188"/>
      <c r="B32" s="189" t="s">
        <v>3371</v>
      </c>
    </row>
    <row customHeight="1" ht="14.25">
      <c r="A33" s="190">
        <v>1</v>
      </c>
      <c r="B33" s="191" t="s">
        <v>3372</v>
      </c>
    </row>
    <row customHeight="1" ht="14.25">
      <c r="A34" s="190">
        <v>2</v>
      </c>
      <c r="B34" s="191" t="s">
        <v>3373</v>
      </c>
    </row>
    <row customHeight="1" ht="11.25">
      <c r="B35" s="189" t="s">
        <v>3374</v>
      </c>
    </row>
    <row customHeight="1" ht="11.25">
      <c r="B36" s="191" t="s">
        <v>3375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A4D98-29D8-AC5D-F767-C017BD0DDF6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115</v>
      </c>
      <c r="E2" s="2235"/>
      <c r="F2" s="1625"/>
      <c r="G2" s="1620" t="s">
        <v>115</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111</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115</v>
      </c>
      <c r="E14" s="2235"/>
      <c r="F14" s="1617"/>
      <c r="G14" s="1616" t="s">
        <v>115</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