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rgr-01-sfs02\Данные пользователей\ПТО\Макеты РЭК\3 квартал 2018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6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REESTR_ORG!$A$2:$J$131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<sst xmlns="http://schemas.openxmlformats.org/spreadsheetml/2006/main" count="2410" uniqueCount="1437">
  <si>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</si>
  <si>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</si>
  <si>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</si>
  <si>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</si>
  <si>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</si>
  <si>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</si>
  <si>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</si>
  <si>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</si>
  <si>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</si>
  <si>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</si>
  <si>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</si>
  <si>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</si>
  <si>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</si>
  <si>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</si>
  <si>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</si>
  <si>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</si>
  <si>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</si>
  <si>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</si>
  <si>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</si>
  <si>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</si>
  <si>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</si>
  <si>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</si>
  <si>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</si>
  <si>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</si>
  <si>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</si>
  <si>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</si>
  <si>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</si>
  <si>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</si>
  <si>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</si>
  <si>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</si>
  <si>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</si>
  <si>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</si>
  <si>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</si>
  <si>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</si>
  <si>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</si>
  <si>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</si>
  <si>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</si>
  <si>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</si>
  <si>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</si>
  <si>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</si>
  <si>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</si>
  <si>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</si>
  <si>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</si>
  <si>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</si>
  <si>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</si>
  <si>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</si>
  <si>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</si>
  <si>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</si>
  <si>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</si>
  <si>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</si>
  <si>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</si>
  <si>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</si>
  <si>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</si>
  <si>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</si>
  <si>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</si>
  <si>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</si>
  <si>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</si>
  <si>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</si>
  <si>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</si>
  <si>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</si>
  <si>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</si>
  <si>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</si>
  <si>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</si>
  <si>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</si>
  <si>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</si>
  <si>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</si>
  <si>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</si>
  <si>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</si>
  <si>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</si>
  <si>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</si>
  <si>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</si>
  <si>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</si>
  <si>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</si>
  <si>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</si>
  <si>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</si>
  <si>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</si>
  <si>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</si>
  <si>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</si>
  <si>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</si>
  <si>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</si>
  <si>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</si>
  <si>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</si>
  <si>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</si>
  <si>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</si>
  <si>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</si>
  <si>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</si>
  <si>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</si>
  <si>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</si>
  <si>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</si>
  <si>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</si>
  <si>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</si>
  <si>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</si>
  <si>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</si>
  <si>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</si>
  <si>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</si>
  <si>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</si>
  <si>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</si>
  <si>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</si>
  <si>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</si>
  <si>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</si>
  <si>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</si>
  <si>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</si>
  <si>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</si>
  <si>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</si>
  <si>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</si>
  <si>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</si>
  <si>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</si>
  <si>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</si>
  <si>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</si>
  <si>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</si>
  <si>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</si>
  <si>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</si>
  <si>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</si>
  <si>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</si>
  <si>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</si>
  <si>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</si>
  <si>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</si>
  <si>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</si>
  <si>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</si>
  <si>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</si>
  <si>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</si>
  <si>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</si>
  <si>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</si>
  <si>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</si>
  <si>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</si>
  <si>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</si>
  <si>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</si>
  <si>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</si>
  <si>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</si>
  <si>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</si>
  <si>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</si>
  <si>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</si>
  <si>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</si>
  <si>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</si>
  <si>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</si>
  <si>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</si>
  <si>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</si>
  <si>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</si>
  <si>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</si>
  <si>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</si>
  <si>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</si>
  <si>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</si>
  <si>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</si>
  <si>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</si>
  <si>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</si>
  <si>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</si>
  <si>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</si>
  <si>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</si>
  <si>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</si>
  <si>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</si>
  <si>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</si>
  <si>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</si>
  <si>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</si>
  <si>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</si>
  <si>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</si>
  <si>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</si>
  <si>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</si>
  <si>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</si>
  <si>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</si>
  <si>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</si>
  <si>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</si>
  <si>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</si>
  <si>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</si>
  <si>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</si>
  <si>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</si>
  <si>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</si>
  <si>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</si>
  <si>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</si>
  <si>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</si>
  <si>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</si>
  <si>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</si>
  <si>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</si>
  <si>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</si>
  <si>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</si>
  <si>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</si>
  <si>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</si>
  <si>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</si>
  <si>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</si>
  <si>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</si>
  <si>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</si>
  <si>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</si>
  <si>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</si>
  <si>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</si>
  <si>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</si>
  <si>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</si>
  <si>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</si>
  <si>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</si>
  <si>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</si>
  <si>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</si>
  <si>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</si>
  <si>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</si>
  <si>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</si>
  <si>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</si>
  <si>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</si>
  <si>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</si>
  <si>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</si>
  <si>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</si>
  <si>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</si>
  <si>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</si>
  <si>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</si>
  <si>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</si>
  <si>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</si>
  <si>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</si>
  <si>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</si>
  <si>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</si>
  <si>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</si>
  <si>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</si>
  <si>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</si>
  <si>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</si>
  <si>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</si>
  <si>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</si>
  <si>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</si>
  <si>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</si>
  <si>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</si>
  <si>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</si>
  <si>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</si>
  <si>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</si>
  <si>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</si>
  <si>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</si>
  <si>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</si>
  <si>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</si>
  <si>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</si>
  <si>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</si>
  <si>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</si>
  <si>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</si>
  <si>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</si>
  <si>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</si>
  <si>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</si>
  <si>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</si>
  <si>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</si>
  <si>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</si>
  <si>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</si>
  <si>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</si>
  <si>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</si>
  <si>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</si>
  <si>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</si>
  <si>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</si>
  <si>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</si>
  <si>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</si>
  <si>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</si>
  <si>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</si>
  <si>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</si>
  <si>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</si>
  <si>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</si>
  <si>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</si>
  <si>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</si>
  <si>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</si>
  <si>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</si>
  <si>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</si>
  <si>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</si>
  <si>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</si>
  <si>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</si>
  <si>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</si>
  <si>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</si>
  <si>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</si>
  <si>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</si>
  <si>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</si>
  <si>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</si>
  <si>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</si>
  <si>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</si>
  <si>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</si>
  <si>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</si>
  <si>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</si>
  <si>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</si>
  <si>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</si>
  <si>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</si>
  <si>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</si>
  <si>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</si>
  <si>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</si>
  <si>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</si>
  <si>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</si>
  <si>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</si>
  <si>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</si>
  <si>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</si>
  <si>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</si>
  <si>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</si>
  <si>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</si>
  <si>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</si>
  <si>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</si>
  <si>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</si>
  <si>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</si>
  <si>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</si>
  <si>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</si>
  <si>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</si>
  <si>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</si>
  <si>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</si>
  <si>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</si>
  <si>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</si>
  <si>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</si>
  <si>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</si>
  <si>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</si>
  <si>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</si>
  <si>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</si>
  <si>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</si>
  <si>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</si>
  <si>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</si>
  <si>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</si>
  <si>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</si>
  <si>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</si>
  <si>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</si>
  <si>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</si>
  <si>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</si>
  <si>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</si>
  <si>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</si>
  <si>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</si>
  <si>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</si>
  <si>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</si>
  <si>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</si>
  <si>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</si>
  <si>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</si>
  <si>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</si>
  <si>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</si>
  <si>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</si>
  <si>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</si>
  <si>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</si>
  <si>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</si>
  <si>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</si>
  <si>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</si>
  <si>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</si>
  <si>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</si>
  <si>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</si>
  <si>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</si>
  <si>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</si>
  <si>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</si>
  <si>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</si>
  <si>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</si>
  <si>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</si>
  <si>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</si>
  <si>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</si>
  <si>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</si>
  <si>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</si>
  <si>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</si>
  <si>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</si>
  <si>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</si>
  <si>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</si>
  <si>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</si>
  <si>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</si>
  <si>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</si>
  <si>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</si>
  <si>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</si>
  <si>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</si>
  <si>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</si>
  <si>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</si>
  <si>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</si>
  <si>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</si>
  <si>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</si>
  <si>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</si>
  <si>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</si>
  <si>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</si>
  <si>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</si>
  <si>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</si>
  <si>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</si>
  <si>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</si>
  <si>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</si>
  <si>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</si>
  <si>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</si>
  <si>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</si>
  <si>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</si>
  <si>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</si>
  <si>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</si>
  <si>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376832 байт</t>
  </si>
  <si>
    <t>Подготовка к обновлению...</t>
  </si>
  <si>
    <t>Сохранение файла резервной копии: C:\Users\Prusov.Oleg\Documents\Макеты для РЭК\2018\3 квартал\New\Горячее водоснабжение\Теплоснабжение\old.BKP.xlsb</t>
  </si>
  <si>
    <t>Резервная копия создана: C:\Users\Prusov.Oleg\Documents\Макеты для РЭК\2018\3 квартал\New\Горячее водоснабжение\Теплоснабжение\old.BKP.xlsb</t>
  </si>
  <si>
    <t>Создание книги для установки обновлений...</t>
  </si>
  <si>
    <t>Файл обновления загружен: C:\Users\Prusov.Oleg\Documents\Макеты для РЭК\2018\3 квартал\New\Горячее водоснабжение\Теплоснабжение\UPDATE.FAS.JKH.OPEN.INFO.QUARTER.WARM.TO.1.0.1.7.xls</t>
  </si>
  <si>
    <t>Нет доступных обновлений для отчёта с кодом FAS.JKH.OPEN.INFO.QUARTER.WARM!</t>
  </si>
  <si>
    <t>26.10.2018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</si>
  <si>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</si>
  <si>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</si>
  <si>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</si>
  <si>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</si>
  <si>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</si>
  <si>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</si>
  <si>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</si>
  <si>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</si>
  <si>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</si>
  <si>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</si>
  <si>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</si>
  <si>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</si>
  <si>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</si>
  <si>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</si>
  <si>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</si>
  <si>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</si>
  <si>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</si>
  <si>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</si>
  <si>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</si>
  <si>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</si>
  <si>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2598</t>
  </si>
  <si>
    <t>26321960</t>
  </si>
  <si>
    <t>АО "360 авиационный ремонтный завод"</t>
  </si>
  <si>
    <t>6229059220</t>
  </si>
  <si>
    <t>622901001</t>
  </si>
  <si>
    <t>28796046</t>
  </si>
  <si>
    <t>АО "ГТ Энерго"</t>
  </si>
  <si>
    <t>7703806647</t>
  </si>
  <si>
    <t>772801001</t>
  </si>
  <si>
    <t>30357669</t>
  </si>
  <si>
    <t>АО "Главное управление жилищно-коммунального хозяйства"</t>
  </si>
  <si>
    <t>5116000922</t>
  </si>
  <si>
    <t>623445001</t>
  </si>
  <si>
    <t>26359365</t>
  </si>
  <si>
    <t>АО "Государственный Рязанский приборный завод"</t>
  </si>
  <si>
    <t>6234098539</t>
  </si>
  <si>
    <t>623401001</t>
  </si>
  <si>
    <t>26359355</t>
  </si>
  <si>
    <t>АО "Приокский завод цветных металлов"</t>
  </si>
  <si>
    <t>6226006397</t>
  </si>
  <si>
    <t>622601001</t>
  </si>
  <si>
    <t>26374789</t>
  </si>
  <si>
    <t>АО "РНПК"</t>
  </si>
  <si>
    <t>6227007322</t>
  </si>
  <si>
    <t>26838066</t>
  </si>
  <si>
    <t>АО "РЭУ"</t>
  </si>
  <si>
    <t>7714783092</t>
  </si>
  <si>
    <t>774501001</t>
  </si>
  <si>
    <t>26359363</t>
  </si>
  <si>
    <t>АО "Рязанский радиозавод"</t>
  </si>
  <si>
    <t>6231006875</t>
  </si>
  <si>
    <t>623101001</t>
  </si>
  <si>
    <t>27781407</t>
  </si>
  <si>
    <t>Вагонное ремонтное депо Сасово-обособленное структурное подразделение акционерного общества "Вагонная Ремонтная Компания-3"</t>
  </si>
  <si>
    <t>7708737500</t>
  </si>
  <si>
    <t>623245001</t>
  </si>
  <si>
    <t>14-04-2011 00:00:00</t>
  </si>
  <si>
    <t>30414868</t>
  </si>
  <si>
    <t>ГБУ РО "ДСОЦ "Колос"</t>
  </si>
  <si>
    <t>6215028085</t>
  </si>
  <si>
    <t>621501001</t>
  </si>
  <si>
    <t>30427506</t>
  </si>
  <si>
    <t>ГБУ РО ОКОД</t>
  </si>
  <si>
    <t>6230008245</t>
  </si>
  <si>
    <t>623001001</t>
  </si>
  <si>
    <t>28874837</t>
  </si>
  <si>
    <t>ГБУ Рязанской области "Городская клиническая больница №11"</t>
  </si>
  <si>
    <t>6230001056</t>
  </si>
  <si>
    <t>26775083</t>
  </si>
  <si>
    <t>Гавриловское линейное производственное управление магистральных газопроводов - филиал ООО “Газпром трансгаз Москва”</t>
  </si>
  <si>
    <t>5003028028</t>
  </si>
  <si>
    <t>507203001</t>
  </si>
  <si>
    <t>26535720</t>
  </si>
  <si>
    <t>ЗАО "Михайловцемент"</t>
  </si>
  <si>
    <t>6208000498</t>
  </si>
  <si>
    <t>620801001</t>
  </si>
  <si>
    <t>26359366</t>
  </si>
  <si>
    <t>ЗАО "Речной порт"</t>
  </si>
  <si>
    <t>6231039013</t>
  </si>
  <si>
    <t>26359361</t>
  </si>
  <si>
    <t>ЗАО "Рязанский завод силикатных изделий"</t>
  </si>
  <si>
    <t>6229005352</t>
  </si>
  <si>
    <t>28467773</t>
  </si>
  <si>
    <t>ЗАО "Электронприбор"</t>
  </si>
  <si>
    <t>6230040094</t>
  </si>
  <si>
    <t>26359352</t>
  </si>
  <si>
    <t>Лесновское МУП ЖКХ</t>
  </si>
  <si>
    <t>6225001565</t>
  </si>
  <si>
    <t>622501001</t>
  </si>
  <si>
    <t>31034066</t>
  </si>
  <si>
    <t>МКП "ЖКХ "Милославское"</t>
  </si>
  <si>
    <t>6207004740</t>
  </si>
  <si>
    <t>620701001</t>
  </si>
  <si>
    <t>08-11-2017 00:00:00</t>
  </si>
  <si>
    <t>30864654</t>
  </si>
  <si>
    <t>МКП "ЖКХ Рязанское"</t>
  </si>
  <si>
    <t>6215030609</t>
  </si>
  <si>
    <t>09-09-2016 00:00:00</t>
  </si>
  <si>
    <t>31197181</t>
  </si>
  <si>
    <t>МКП "ЖКХ Сасовского района"</t>
  </si>
  <si>
    <t>6218003152</t>
  </si>
  <si>
    <t>621801001</t>
  </si>
  <si>
    <t>24-05-2018 00:00:00</t>
  </si>
  <si>
    <t>30861215</t>
  </si>
  <si>
    <t>МКП "ЖКХ Чучковское"</t>
  </si>
  <si>
    <t>6223002475</t>
  </si>
  <si>
    <t>622301001</t>
  </si>
  <si>
    <t>30795147</t>
  </si>
  <si>
    <t>МКП "Жилсервис"</t>
  </si>
  <si>
    <t>6219007897</t>
  </si>
  <si>
    <t>621901001</t>
  </si>
  <si>
    <t>11-12-2015 00:00:00</t>
  </si>
  <si>
    <t>30864638</t>
  </si>
  <si>
    <t>МКП "Касимовсервис"</t>
  </si>
  <si>
    <t>6226013002</t>
  </si>
  <si>
    <t>19-10-2016 00:00:00</t>
  </si>
  <si>
    <t>31203571</t>
  </si>
  <si>
    <t>МКП "Клепиковское"</t>
  </si>
  <si>
    <t>6205000683</t>
  </si>
  <si>
    <t>620501001</t>
  </si>
  <si>
    <t>24-01-2018 00:00:00</t>
  </si>
  <si>
    <t>26359326</t>
  </si>
  <si>
    <t>МКП "Кораблинские тепловые и электрические сети"</t>
  </si>
  <si>
    <t>6206003510</t>
  </si>
  <si>
    <t>620601001</t>
  </si>
  <si>
    <t>30434284</t>
  </si>
  <si>
    <t>МКП "Октябрьское"</t>
  </si>
  <si>
    <t>6208011563</t>
  </si>
  <si>
    <t>31197268</t>
  </si>
  <si>
    <t>МКП "ПассажирСервис"</t>
  </si>
  <si>
    <t>6217008197</t>
  </si>
  <si>
    <t>621701001</t>
  </si>
  <si>
    <t>26-01-2011 00:00:00</t>
  </si>
  <si>
    <t>30983721</t>
  </si>
  <si>
    <t>МКП "Пронские тепловые сети"</t>
  </si>
  <si>
    <t>6211008578</t>
  </si>
  <si>
    <t>621101001</t>
  </si>
  <si>
    <t>14-09-2017 00:00:00</t>
  </si>
  <si>
    <t>30836700</t>
  </si>
  <si>
    <t>МКП "Сапожковское ЖКХ"</t>
  </si>
  <si>
    <t>6216002210</t>
  </si>
  <si>
    <t>621601001</t>
  </si>
  <si>
    <t>30384847</t>
  </si>
  <si>
    <t>МКП "Скопинские тепловые сети"</t>
  </si>
  <si>
    <t>6233003654</t>
  </si>
  <si>
    <t>623301001</t>
  </si>
  <si>
    <t>30378184</t>
  </si>
  <si>
    <t>МКП "Теплотехника №2"</t>
  </si>
  <si>
    <t>6214006515</t>
  </si>
  <si>
    <t>621401001</t>
  </si>
  <si>
    <t>26321934</t>
  </si>
  <si>
    <t>МКП "Ухоловский коммунальщик"</t>
  </si>
  <si>
    <t>6217007362</t>
  </si>
  <si>
    <t>622201001</t>
  </si>
  <si>
    <t>26374797</t>
  </si>
  <si>
    <t>МП "Жилищно-коммунальное управление №22"</t>
  </si>
  <si>
    <t>6231010261</t>
  </si>
  <si>
    <t>26359330</t>
  </si>
  <si>
    <t>МП "Погореловское ЖКХ"</t>
  </si>
  <si>
    <t>6211006242</t>
  </si>
  <si>
    <t>26359331</t>
  </si>
  <si>
    <t>МП УК "Пронская" (р.п. Пронск, ул.Новая, д.53)</t>
  </si>
  <si>
    <t>6211006348</t>
  </si>
  <si>
    <t>26533778</t>
  </si>
  <si>
    <t>МУП "ЖКХ Рыбновского р-на"</t>
  </si>
  <si>
    <t>6213000091</t>
  </si>
  <si>
    <t>621301001</t>
  </si>
  <si>
    <t>26359368</t>
  </si>
  <si>
    <t>МУП "Жилкомсервис г.Сасово"</t>
  </si>
  <si>
    <t>6232006300</t>
  </si>
  <si>
    <t>623201001</t>
  </si>
  <si>
    <t>26359358</t>
  </si>
  <si>
    <t>МУП "РМПТС"</t>
  </si>
  <si>
    <t>6227000888</t>
  </si>
  <si>
    <t>26534768</t>
  </si>
  <si>
    <t>МУП "Теплосервис" (Ухоловский р-н)</t>
  </si>
  <si>
    <t>6222115518</t>
  </si>
  <si>
    <t>26359327</t>
  </si>
  <si>
    <t>МУП "Энерго-сбытовая и тепловая компания"</t>
  </si>
  <si>
    <t>6208009187</t>
  </si>
  <si>
    <t>26533683</t>
  </si>
  <si>
    <t>МУП ЖКС с.Подлипки</t>
  </si>
  <si>
    <t>6204007340</t>
  </si>
  <si>
    <t>620401001</t>
  </si>
  <si>
    <t>26543465</t>
  </si>
  <si>
    <t>МУП ЖКХ "БЫТ"</t>
  </si>
  <si>
    <t>6215023143</t>
  </si>
  <si>
    <t>26533792</t>
  </si>
  <si>
    <t>МУП ЖКХ "Горизонт"</t>
  </si>
  <si>
    <t>6215023390</t>
  </si>
  <si>
    <t>26531165</t>
  </si>
  <si>
    <t>МУП ЖКХ "Наш Дом"</t>
  </si>
  <si>
    <t>6215024242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</si>
  <si>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</si>
  <si>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</si>
  <si>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</si>
  <si>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</si>
  <si>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30933869</t>
  </si>
  <si>
    <t>Муниципальное казенное предприятие "Сасовские тепловые сети" муниципального образования - городской округ город Сасово Рязанской области</t>
  </si>
  <si>
    <t>6232009710</t>
  </si>
  <si>
    <t>16-06-2017 00:00:00</t>
  </si>
  <si>
    <t>26535752</t>
  </si>
  <si>
    <t>ОАО "Ветзоотехника"</t>
  </si>
  <si>
    <t>6213000302</t>
  </si>
  <si>
    <t>27581489</t>
  </si>
  <si>
    <t>ОАО "ГТ-ТЭЦ Энерго"</t>
  </si>
  <si>
    <t>7703311228</t>
  </si>
  <si>
    <t>505001001</t>
  </si>
  <si>
    <t>26778743</t>
  </si>
  <si>
    <t>ОАО "Михайловхлебопродукты"</t>
  </si>
  <si>
    <t>6208000459</t>
  </si>
  <si>
    <t>26572605</t>
  </si>
  <si>
    <t>ОАО "Производственно-ремонтное предприятие"</t>
  </si>
  <si>
    <t>5031003547</t>
  </si>
  <si>
    <t>503101001</t>
  </si>
  <si>
    <t>26535486</t>
  </si>
  <si>
    <t>ОАО "РЖД" Рязанские дорожные путевые ремонтно-механические мастерские</t>
  </si>
  <si>
    <t>623431004</t>
  </si>
  <si>
    <t>26812518</t>
  </si>
  <si>
    <t>ОАО "Скопинские коммунальные системы"</t>
  </si>
  <si>
    <t>6233005980</t>
  </si>
  <si>
    <t>26321944</t>
  </si>
  <si>
    <t>ОАО "Скопинский стекольный завод"</t>
  </si>
  <si>
    <t>6233004908</t>
  </si>
  <si>
    <t>27791256</t>
  </si>
  <si>
    <t>ОАО "Скопинское автотранспортное предприятие"</t>
  </si>
  <si>
    <t>6219000235</t>
  </si>
  <si>
    <t>27583068</t>
  </si>
  <si>
    <t>ОГБОУ СПО «Рязанский педагогический колледж» (г.Касимов)</t>
  </si>
  <si>
    <t>6231041608</t>
  </si>
  <si>
    <t>30856193</t>
  </si>
  <si>
    <t>ОГБПОУ "РПК" (г.Касимов)</t>
  </si>
  <si>
    <t>06-04-1999 00:00:00</t>
  </si>
  <si>
    <t>27776274</t>
  </si>
  <si>
    <t>ОГБПОУ "Рязанский железнодорожный колледж"</t>
  </si>
  <si>
    <t>6234064441</t>
  </si>
  <si>
    <t>30434678</t>
  </si>
  <si>
    <t>ОГБПОУ "Шацкий агротехнологический техникум"</t>
  </si>
  <si>
    <t>6224006465</t>
  </si>
  <si>
    <t>622401001</t>
  </si>
  <si>
    <t>30960974</t>
  </si>
  <si>
    <t>ОГБПОУ «Шиловский агротехнологический техникум»</t>
  </si>
  <si>
    <t>6225009050</t>
  </si>
  <si>
    <t>28950993</t>
  </si>
  <si>
    <t>ООО " Рыбновские тепловые системы+"</t>
  </si>
  <si>
    <t>6213011022</t>
  </si>
  <si>
    <t>28146346</t>
  </si>
  <si>
    <t>ООО " Теплоэнергетик"</t>
  </si>
  <si>
    <t>6218005752</t>
  </si>
  <si>
    <t>26535710</t>
  </si>
  <si>
    <t>ООО "Авангард"</t>
  </si>
  <si>
    <t>6215013346</t>
  </si>
  <si>
    <t>26764325</t>
  </si>
  <si>
    <t>ООО "Ансет"</t>
  </si>
  <si>
    <t>6234026238</t>
  </si>
  <si>
    <t>27736545</t>
  </si>
  <si>
    <t>ООО "Веста"</t>
  </si>
  <si>
    <t>6212002628</t>
  </si>
  <si>
    <t>621201001</t>
  </si>
  <si>
    <t>28007130</t>
  </si>
  <si>
    <t>ООО "Водоканал плюс"</t>
  </si>
  <si>
    <t>6213010082</t>
  </si>
  <si>
    <t>26534858</t>
  </si>
  <si>
    <t>ООО "Гейзер"</t>
  </si>
  <si>
    <t>6230054996</t>
  </si>
  <si>
    <t>26812561</t>
  </si>
  <si>
    <t>ООО "Горизонт"</t>
  </si>
  <si>
    <t>6221003530</t>
  </si>
  <si>
    <t>622101001</t>
  </si>
  <si>
    <t>26650433</t>
  </si>
  <si>
    <t>ООО "Елинское ЖКХ"</t>
  </si>
  <si>
    <t>6202004898</t>
  </si>
  <si>
    <t>620201001</t>
  </si>
  <si>
    <t>26759102</t>
  </si>
  <si>
    <t>ООО "ЖКХ Регион"</t>
  </si>
  <si>
    <t>6215024267</t>
  </si>
  <si>
    <t>27611225</t>
  </si>
  <si>
    <t>ООО "Жилкомсервис" (р.п.Милославский)</t>
  </si>
  <si>
    <t>6207003979</t>
  </si>
  <si>
    <t>26654067</t>
  </si>
  <si>
    <t>ООО "Жилкомсервис" (р.п.Чучково)</t>
  </si>
  <si>
    <t>6223002228</t>
  </si>
  <si>
    <t>26815952</t>
  </si>
  <si>
    <t>ООО "КВИН"</t>
  </si>
  <si>
    <t>6204006957</t>
  </si>
  <si>
    <t>30478712</t>
  </si>
  <si>
    <t>ООО "Кардинал"</t>
  </si>
  <si>
    <t>7103037615</t>
  </si>
  <si>
    <t>26812556</t>
  </si>
  <si>
    <t>ООО "Касимовские коммунальные системы"</t>
  </si>
  <si>
    <t>6226010770</t>
  </si>
  <si>
    <t>26760815</t>
  </si>
  <si>
    <t>ООО "Луч"</t>
  </si>
  <si>
    <t>7728739872</t>
  </si>
  <si>
    <t>28462778</t>
  </si>
  <si>
    <t>ООО "Маяк-Инвест"</t>
  </si>
  <si>
    <t>6231030733</t>
  </si>
  <si>
    <t>26533730</t>
  </si>
  <si>
    <t>ООО "Октябрьские коммунальные системы"</t>
  </si>
  <si>
    <t>6208010418</t>
  </si>
  <si>
    <t>30874996</t>
  </si>
  <si>
    <t>ООО "ПРИТОК"</t>
  </si>
  <si>
    <t>6231032762</t>
  </si>
  <si>
    <t>26359354</t>
  </si>
  <si>
    <t>ООО "Порт Касимов"</t>
  </si>
  <si>
    <t>6226005731</t>
  </si>
  <si>
    <t>26381539</t>
  </si>
  <si>
    <t>ООО "Приокская Топливно-Энергетическая Компания"</t>
  </si>
  <si>
    <t>7728530207</t>
  </si>
  <si>
    <t>772851001</t>
  </si>
  <si>
    <t>26535775</t>
  </si>
  <si>
    <t>ООО "Приток-Строй"</t>
  </si>
  <si>
    <t>6234031703</t>
  </si>
  <si>
    <t>26359359</t>
  </si>
  <si>
    <t>ООО "РЗЖБИ-2"</t>
  </si>
  <si>
    <t>6234145242</t>
  </si>
  <si>
    <t>10-06-2015 00:00:00</t>
  </si>
  <si>
    <t>26760218</t>
  </si>
  <si>
    <t>ООО "Рыбновские коммунальные системы"</t>
  </si>
  <si>
    <t>6213009697</t>
  </si>
  <si>
    <t>28946020</t>
  </si>
  <si>
    <t>ООО "Рыбновские тепловые системы"</t>
  </si>
  <si>
    <t>6213011030</t>
  </si>
  <si>
    <t>26777984</t>
  </si>
  <si>
    <t>ООО "Ряжские тепловые сети"</t>
  </si>
  <si>
    <t>6214006900</t>
  </si>
  <si>
    <t>27579474</t>
  </si>
  <si>
    <t>ООО "Рязанская теплосетевая компания"</t>
  </si>
  <si>
    <t>6229042516</t>
  </si>
  <si>
    <t>26814874</t>
  </si>
  <si>
    <t>ООО "Рязанские районные коммунальные системы"</t>
  </si>
  <si>
    <t>6215024845</t>
  </si>
  <si>
    <t>28275086</t>
  </si>
  <si>
    <t>ООО "Рязанский сервисный центр ЖКХ"</t>
  </si>
  <si>
    <t>6230072258</t>
  </si>
  <si>
    <t>26534862</t>
  </si>
  <si>
    <t>ООО "Рязаньэлеватор"</t>
  </si>
  <si>
    <t>6229042107</t>
  </si>
  <si>
    <t>30405481</t>
  </si>
  <si>
    <t>ООО "СТРОЙМИР"</t>
  </si>
  <si>
    <t>6234106740</t>
  </si>
  <si>
    <t>27290489</t>
  </si>
  <si>
    <t>ООО "Сасовские тепловые сети"</t>
  </si>
  <si>
    <t>6232008508</t>
  </si>
  <si>
    <t>26812534</t>
  </si>
  <si>
    <t>ООО "Сетевязальная фабрика"</t>
  </si>
  <si>
    <t>6226010749</t>
  </si>
  <si>
    <t>26760242</t>
  </si>
  <si>
    <t>ООО "Спас-Клепиковские коммунальные системы"</t>
  </si>
  <si>
    <t>6205008001</t>
  </si>
  <si>
    <t>27517239</t>
  </si>
  <si>
    <t>ООО "Спасские коммунальные системы"</t>
  </si>
  <si>
    <t>6220008662</t>
  </si>
  <si>
    <t>622001001</t>
  </si>
  <si>
    <t>26781296</t>
  </si>
  <si>
    <t>ООО "Старожиловское ЖКХ"</t>
  </si>
  <si>
    <t>6221003498</t>
  </si>
  <si>
    <t>26847374</t>
  </si>
  <si>
    <t>ООО "ТеплоЭнергоСервис"</t>
  </si>
  <si>
    <t>4821020999</t>
  </si>
  <si>
    <t>482101001</t>
  </si>
  <si>
    <t>30412937</t>
  </si>
  <si>
    <t>ООО "Тепловая компания Рязанского района"</t>
  </si>
  <si>
    <t>6234145620</t>
  </si>
  <si>
    <t>26769835</t>
  </si>
  <si>
    <t>ООО "Тепловодоканал"</t>
  </si>
  <si>
    <t>6209003685</t>
  </si>
  <si>
    <t>620901001</t>
  </si>
  <si>
    <t>26814841</t>
  </si>
  <si>
    <t>6217008133</t>
  </si>
  <si>
    <t>28877892</t>
  </si>
  <si>
    <t>ООО "Термекс"</t>
  </si>
  <si>
    <t>6231054692</t>
  </si>
  <si>
    <t>30875545</t>
  </si>
  <si>
    <t>ООО "Трон"</t>
  </si>
  <si>
    <t>6234102792</t>
  </si>
  <si>
    <t>31033083</t>
  </si>
  <si>
    <t>ООО "УК "Вертикаль"</t>
  </si>
  <si>
    <t>6234149279</t>
  </si>
  <si>
    <t>13-10-2015 00:00:00</t>
  </si>
  <si>
    <t>28467973</t>
  </si>
  <si>
    <t>ООО "Управляющая компания "Комфорт"</t>
  </si>
  <si>
    <t>6234095986</t>
  </si>
  <si>
    <t>28421377</t>
  </si>
  <si>
    <t>ООО "Управляющая компания "Сапожок"</t>
  </si>
  <si>
    <t>6216002139</t>
  </si>
  <si>
    <t>26535695</t>
  </si>
  <si>
    <t>ООО "Управляющая компания Брусна"</t>
  </si>
  <si>
    <t>6219006910</t>
  </si>
  <si>
    <t>28151994</t>
  </si>
  <si>
    <t>ООО "Управляющая организация  Техрембытсервис-1"</t>
  </si>
  <si>
    <t>5005055524</t>
  </si>
  <si>
    <t>500501001</t>
  </si>
  <si>
    <t>26823882</t>
  </si>
  <si>
    <t>ООО "Ухоловские тепловые сети"</t>
  </si>
  <si>
    <t>6222115910</t>
  </si>
  <si>
    <t>26816768</t>
  </si>
  <si>
    <t>ООО "Шацкие коммунальные системы"</t>
  </si>
  <si>
    <t>6224006112</t>
  </si>
  <si>
    <t>26535773</t>
  </si>
  <si>
    <t>ООО "Энергоснабжающая независимая компания Энко-РУС-Р"</t>
  </si>
  <si>
    <t>6234041469</t>
  </si>
  <si>
    <t>28461429</t>
  </si>
  <si>
    <t>ООО" Управляющая жилищно-сервисная компания"</t>
  </si>
  <si>
    <t>6234051918</t>
  </si>
  <si>
    <t>28869496</t>
  </si>
  <si>
    <t>ПАО "Квадра" котельная в поселке Искра</t>
  </si>
  <si>
    <t>6829012680</t>
  </si>
  <si>
    <t>621545001</t>
  </si>
  <si>
    <t>27588527</t>
  </si>
  <si>
    <t>Рязанская ГРЭС филиал ПАО "ОГК-2"</t>
  </si>
  <si>
    <t>2607018122</t>
  </si>
  <si>
    <t>621143001</t>
  </si>
  <si>
    <t>26535693</t>
  </si>
  <si>
    <t>Рязанская КЭЧ, воен. округ.,инв. №125</t>
  </si>
  <si>
    <t>6233000075</t>
  </si>
  <si>
    <t>30983657</t>
  </si>
  <si>
    <t>Рязанская территориальная фирма «Мостоотряд №22» филиал ПАО «Мостотрест»</t>
  </si>
  <si>
    <t>7701045732</t>
  </si>
  <si>
    <t>623102001</t>
  </si>
  <si>
    <t>26318543</t>
  </si>
  <si>
    <t>Рязанский филиал ООО "Ново-Рязанская ТЭЦ"</t>
  </si>
  <si>
    <t>1655063821</t>
  </si>
  <si>
    <t>623003001</t>
  </si>
  <si>
    <t>31210520</t>
  </si>
  <si>
    <t>Рязанский филиал ФГБУ "Рослесинфорг"</t>
  </si>
  <si>
    <t>7722319952</t>
  </si>
  <si>
    <t>623443001</t>
  </si>
  <si>
    <t>19-03-2015 00:00:00</t>
  </si>
  <si>
    <t>26506363</t>
  </si>
  <si>
    <t>Тульский территориальный участок Московской дирекции по тепловодоснабжению структурного подразделения Центральной дирекции по тепловодоснабжению - филиала ОАО "РЖД"</t>
  </si>
  <si>
    <t>770845001</t>
  </si>
  <si>
    <t>26535106</t>
  </si>
  <si>
    <t>ФГБОУ ВО РГАТУ</t>
  </si>
  <si>
    <t>6229000643</t>
  </si>
  <si>
    <t>30903763</t>
  </si>
  <si>
    <t>ФГБУ "ЦЖКУ" МИНОБОРОНЫ РОССИИ</t>
  </si>
  <si>
    <t>7729314745</t>
  </si>
  <si>
    <t>770101001</t>
  </si>
  <si>
    <t>26359346</t>
  </si>
  <si>
    <t>ФГКУ комбинат "Красная Новь"</t>
  </si>
  <si>
    <t>6223000870</t>
  </si>
  <si>
    <t>26535068</t>
  </si>
  <si>
    <t>ФГУ "ИК№2"УФСИН по Рязанской области</t>
  </si>
  <si>
    <t>6229029473</t>
  </si>
  <si>
    <t>26535723</t>
  </si>
  <si>
    <t>ФКОУ СПО "Михайловский экономический колледж-интернат"</t>
  </si>
  <si>
    <t>6208004799</t>
  </si>
  <si>
    <t>26572956</t>
  </si>
  <si>
    <t>ФКУ ИК-7 УФСИН России по Рязанской области</t>
  </si>
  <si>
    <t>6215001051</t>
  </si>
  <si>
    <t>14-03-2017 00:00:00</t>
  </si>
  <si>
    <t>26359941</t>
  </si>
  <si>
    <t>Филиал ПАО "Квадра" - "Центральная генерация" Производственное подразделение "Дягилевская ТЭЦ"</t>
  </si>
  <si>
    <t>622945001</t>
  </si>
  <si>
    <t>30941480</t>
  </si>
  <si>
    <t>Филиал ФГБУ "ЦЖКУ" Минобороны России по ЗВО</t>
  </si>
  <si>
    <t>784243001</t>
  </si>
  <si>
    <t>26513518</t>
  </si>
  <si>
    <t>Центральный филиал ООО "Газпром энерго"</t>
  </si>
  <si>
    <t>7736186950</t>
  </si>
  <si>
    <t>772702001</t>
  </si>
  <si>
    <t>07-02-2006 00:00:00</t>
  </si>
  <si>
    <t>26359351</t>
  </si>
  <si>
    <t>Шиловское МУПТЭС</t>
  </si>
  <si>
    <t>6225000882</t>
  </si>
  <si>
    <t>26759919</t>
  </si>
  <si>
    <t>филиал ООО "Газпром ПХГ" "Касимовское УПХГ"</t>
  </si>
  <si>
    <t>5003065767</t>
  </si>
  <si>
    <t>620402001</t>
  </si>
  <si>
    <t>27566166</t>
  </si>
  <si>
    <t>филиал Рязанское районное нефтепроводное управление" АО "Транснефть-Верхняя Волга"</t>
  </si>
  <si>
    <t>5260900725</t>
  </si>
  <si>
    <t>622802001</t>
  </si>
  <si>
    <t>№</t>
  </si>
  <si>
    <t>WARM</t>
  </si>
  <si>
    <t>Тимофеев Павел Вячеславович</t>
  </si>
  <si>
    <t>Митенева Людмила Васильевна</t>
  </si>
  <si>
    <t>Ведущий инженер</t>
  </si>
  <si>
    <t>8(49141)22320</t>
  </si>
  <si>
    <t>Miteneva.Lyudmila@rgr.ogk2.ru</t>
  </si>
  <si>
    <t>391160 Рязанская область, Пронский район, г.Новомичуринск, ул.Промышленная, д.1</t>
  </si>
  <si>
    <t>26.10.2018 15:09:37</t>
  </si>
  <si>
    <t>Александро-Невский муниципальный район</t>
  </si>
  <si>
    <t>61620000</t>
  </si>
  <si>
    <t>Александро-Невское</t>
  </si>
  <si>
    <t>61620151</t>
  </si>
  <si>
    <t>Благовское</t>
  </si>
  <si>
    <t>61620405</t>
  </si>
  <si>
    <t>Борисовское</t>
  </si>
  <si>
    <t>61620410</t>
  </si>
  <si>
    <t>Каширинское</t>
  </si>
  <si>
    <t>61620450</t>
  </si>
  <si>
    <t>Нижнеякимецкое</t>
  </si>
  <si>
    <t>61620445</t>
  </si>
  <si>
    <t>Просеченское</t>
  </si>
  <si>
    <t>61620460</t>
  </si>
  <si>
    <t>Город Касимов</t>
  </si>
  <si>
    <t>61705000</t>
  </si>
  <si>
    <t>Город Рязань</t>
  </si>
  <si>
    <t>61701000</t>
  </si>
  <si>
    <t>Город Сасово</t>
  </si>
  <si>
    <t>61710000</t>
  </si>
  <si>
    <t>Город Скопин</t>
  </si>
  <si>
    <t>61715000</t>
  </si>
  <si>
    <t>Ермишинский муниципальный район</t>
  </si>
  <si>
    <t>61602000</t>
  </si>
  <si>
    <t>Азеевское</t>
  </si>
  <si>
    <t>61602405</t>
  </si>
  <si>
    <t>Ермишинское</t>
  </si>
  <si>
    <t>61602151</t>
  </si>
  <si>
    <t>Мердушинское</t>
  </si>
  <si>
    <t>61602425</t>
  </si>
  <si>
    <t>Надежкинское</t>
  </si>
  <si>
    <t>61602430</t>
  </si>
  <si>
    <t>Нарминское</t>
  </si>
  <si>
    <t>61602435</t>
  </si>
  <si>
    <t>Савватемское</t>
  </si>
  <si>
    <t>61602440</t>
  </si>
  <si>
    <t>Захаровский муниципальный район</t>
  </si>
  <si>
    <t>61604000</t>
  </si>
  <si>
    <t>Безлыченское</t>
  </si>
  <si>
    <t>61604412</t>
  </si>
  <si>
    <t>Большекоровинское</t>
  </si>
  <si>
    <t>61604415</t>
  </si>
  <si>
    <t>Добро-Пчельское</t>
  </si>
  <si>
    <t>61604430</t>
  </si>
  <si>
    <t>Елинское</t>
  </si>
  <si>
    <t>61604432</t>
  </si>
  <si>
    <t>Захаровское</t>
  </si>
  <si>
    <t>61604440</t>
  </si>
  <si>
    <t>Плахинское</t>
  </si>
  <si>
    <t>61604465</t>
  </si>
  <si>
    <t>Сменовское</t>
  </si>
  <si>
    <t>61604425</t>
  </si>
  <si>
    <t>Кадомский муниципальный район</t>
  </si>
  <si>
    <t>61606000</t>
  </si>
  <si>
    <t>Восходское</t>
  </si>
  <si>
    <t>61606405</t>
  </si>
  <si>
    <t>Енкаевское</t>
  </si>
  <si>
    <t>61606410</t>
  </si>
  <si>
    <t>Кадомское</t>
  </si>
  <si>
    <t>61606151</t>
  </si>
  <si>
    <t>Котелинское</t>
  </si>
  <si>
    <t>61606420</t>
  </si>
  <si>
    <t>Кущапинское</t>
  </si>
  <si>
    <t>61606430</t>
  </si>
  <si>
    <t>Касимовский муниципальный район</t>
  </si>
  <si>
    <t>61608000</t>
  </si>
  <si>
    <t>Ардабьевское</t>
  </si>
  <si>
    <t>61608403</t>
  </si>
  <si>
    <t>Ахматовское</t>
  </si>
  <si>
    <t>61608406</t>
  </si>
  <si>
    <t>Булгаковское</t>
  </si>
  <si>
    <t>61608439</t>
  </si>
  <si>
    <t>Гиблицкое</t>
  </si>
  <si>
    <t>61608418</t>
  </si>
  <si>
    <t>Гусевское</t>
  </si>
  <si>
    <t>61608154</t>
  </si>
  <si>
    <t>Дмитриевское</t>
  </si>
  <si>
    <t>61608421</t>
  </si>
  <si>
    <t>Елатомское</t>
  </si>
  <si>
    <t>61608156</t>
  </si>
  <si>
    <t>Ермоловское</t>
  </si>
  <si>
    <t>61608424</t>
  </si>
  <si>
    <t>Ибердусское</t>
  </si>
  <si>
    <t>61608430</t>
  </si>
  <si>
    <t>Китовское</t>
  </si>
  <si>
    <t>61608433</t>
  </si>
  <si>
    <t>Клетинское</t>
  </si>
  <si>
    <t>61608434</t>
  </si>
  <si>
    <t>Которовское</t>
  </si>
  <si>
    <t>61608442</t>
  </si>
  <si>
    <t>Крутоярское</t>
  </si>
  <si>
    <t>61608453</t>
  </si>
  <si>
    <t>Лашманское</t>
  </si>
  <si>
    <t>61608454</t>
  </si>
  <si>
    <t>Лощининское</t>
  </si>
  <si>
    <t>61608471</t>
  </si>
  <si>
    <t>Новодеревенское</t>
  </si>
  <si>
    <t>61608456</t>
  </si>
  <si>
    <t>Овчинниковское</t>
  </si>
  <si>
    <t>61608459</t>
  </si>
  <si>
    <t>Первинское</t>
  </si>
  <si>
    <t>61608462</t>
  </si>
  <si>
    <t>Погостинское</t>
  </si>
  <si>
    <t>61608465</t>
  </si>
  <si>
    <t>Савостьяновское</t>
  </si>
  <si>
    <t>61608468</t>
  </si>
  <si>
    <t>Сынтульское</t>
  </si>
  <si>
    <t>61608160</t>
  </si>
  <si>
    <t>Токаревское</t>
  </si>
  <si>
    <t>61608474</t>
  </si>
  <si>
    <t>Торбаевское</t>
  </si>
  <si>
    <t>61608412</t>
  </si>
  <si>
    <t>Шостьинское</t>
  </si>
  <si>
    <t>61608480</t>
  </si>
  <si>
    <t>Клепиковский муниципальный район</t>
  </si>
  <si>
    <t>61610000</t>
  </si>
  <si>
    <t>Алексеевское</t>
  </si>
  <si>
    <t>61610403</t>
  </si>
  <si>
    <t>Болоньское</t>
  </si>
  <si>
    <t>61610415</t>
  </si>
  <si>
    <t>Бусаевское</t>
  </si>
  <si>
    <t>61610418</t>
  </si>
  <si>
    <t>Екшурское</t>
  </si>
  <si>
    <t>61610451</t>
  </si>
  <si>
    <t>Колесниковское</t>
  </si>
  <si>
    <t>61610448</t>
  </si>
  <si>
    <t>Криушинское</t>
  </si>
  <si>
    <t>61610454</t>
  </si>
  <si>
    <t>Молькинское</t>
  </si>
  <si>
    <t>61610475</t>
  </si>
  <si>
    <t>Ненашкинское</t>
  </si>
  <si>
    <t>61610487</t>
  </si>
  <si>
    <t>Оськинское</t>
  </si>
  <si>
    <t>61610472</t>
  </si>
  <si>
    <t>Спас-Клепиковское</t>
  </si>
  <si>
    <t>61610101</t>
  </si>
  <si>
    <t>Тумское</t>
  </si>
  <si>
    <t>61610154</t>
  </si>
  <si>
    <t>Уткинское</t>
  </si>
  <si>
    <t>61610421</t>
  </si>
  <si>
    <t>Кораблинский муниципальный район</t>
  </si>
  <si>
    <t>61612000</t>
  </si>
  <si>
    <t>Бобровинское</t>
  </si>
  <si>
    <t>61612408</t>
  </si>
  <si>
    <t>Кипчаковское</t>
  </si>
  <si>
    <t>61612424</t>
  </si>
  <si>
    <t>Ключанское</t>
  </si>
  <si>
    <t>61612428</t>
  </si>
  <si>
    <t>Ковалинское</t>
  </si>
  <si>
    <t>61612432</t>
  </si>
  <si>
    <t>Кораблинское</t>
  </si>
  <si>
    <t>61612101</t>
  </si>
  <si>
    <t>Молвинослободское</t>
  </si>
  <si>
    <t>61612456</t>
  </si>
  <si>
    <t>Незнановское</t>
  </si>
  <si>
    <t>61612448</t>
  </si>
  <si>
    <t>Пехлецкое</t>
  </si>
  <si>
    <t>61612460</t>
  </si>
  <si>
    <t>Пустотинское</t>
  </si>
  <si>
    <t>61612464</t>
  </si>
  <si>
    <t>Яблоневское</t>
  </si>
  <si>
    <t>61612484</t>
  </si>
  <si>
    <t>Милославский муниципальный район</t>
  </si>
  <si>
    <t>61615000</t>
  </si>
  <si>
    <t>Богородицкое</t>
  </si>
  <si>
    <t>61615408</t>
  </si>
  <si>
    <t>Большеподовечинское</t>
  </si>
  <si>
    <t>61615412</t>
  </si>
  <si>
    <t>Горняцкое</t>
  </si>
  <si>
    <t>61615422</t>
  </si>
  <si>
    <t>Кочуровское</t>
  </si>
  <si>
    <t>61615428</t>
  </si>
  <si>
    <t>Липяговское</t>
  </si>
  <si>
    <t>61615432</t>
  </si>
  <si>
    <t>Павловское</t>
  </si>
  <si>
    <t>61615456</t>
  </si>
  <si>
    <t>Центральное</t>
  </si>
  <si>
    <t>61615160</t>
  </si>
  <si>
    <t>Чернавское</t>
  </si>
  <si>
    <t>61615472</t>
  </si>
  <si>
    <t>городское поселение Милославское</t>
  </si>
  <si>
    <t>61615151</t>
  </si>
  <si>
    <t>сельское поселение Милославское</t>
  </si>
  <si>
    <t>61615444</t>
  </si>
  <si>
    <t>Михайловский муниципальный район</t>
  </si>
  <si>
    <t>61617000</t>
  </si>
  <si>
    <t>Виленское</t>
  </si>
  <si>
    <t>61617406</t>
  </si>
  <si>
    <t>Голдинское</t>
  </si>
  <si>
    <t>61617412</t>
  </si>
  <si>
    <t>Горностаевское</t>
  </si>
  <si>
    <t>61617415</t>
  </si>
  <si>
    <t>Грязновское</t>
  </si>
  <si>
    <t>61617418</t>
  </si>
  <si>
    <t>Жмуровское</t>
  </si>
  <si>
    <t>61617421</t>
  </si>
  <si>
    <t>Ильичевское</t>
  </si>
  <si>
    <t>61617476</t>
  </si>
  <si>
    <t>Каморинское</t>
  </si>
  <si>
    <t>61617433</t>
  </si>
  <si>
    <t>Красновское</t>
  </si>
  <si>
    <t>61617439</t>
  </si>
  <si>
    <t>Михайловское</t>
  </si>
  <si>
    <t>61617101</t>
  </si>
  <si>
    <t>Новопанское</t>
  </si>
  <si>
    <t>61617448</t>
  </si>
  <si>
    <t>Октябрьское</t>
  </si>
  <si>
    <t>61617154</t>
  </si>
  <si>
    <t>Печерниковское</t>
  </si>
  <si>
    <t>61617451</t>
  </si>
  <si>
    <t>Поярковское</t>
  </si>
  <si>
    <t>61617457</t>
  </si>
  <si>
    <t>Рачатниковское</t>
  </si>
  <si>
    <t>61617460</t>
  </si>
  <si>
    <t>Слободское</t>
  </si>
  <si>
    <t>61617467</t>
  </si>
  <si>
    <t>Стрелецко-Высельское</t>
  </si>
  <si>
    <t>61617470</t>
  </si>
  <si>
    <t>Трепольское</t>
  </si>
  <si>
    <t>61617473</t>
  </si>
  <si>
    <t>Чуриковское</t>
  </si>
  <si>
    <t>61617485</t>
  </si>
  <si>
    <t>Щетининское</t>
  </si>
  <si>
    <t>61617491</t>
  </si>
  <si>
    <t>Пителинский муниципальный район</t>
  </si>
  <si>
    <t>61623000</t>
  </si>
  <si>
    <t>Ермо-Николаевское</t>
  </si>
  <si>
    <t>61623420</t>
  </si>
  <si>
    <t>Нестеровское</t>
  </si>
  <si>
    <t>61623425</t>
  </si>
  <si>
    <t>Пеньковское</t>
  </si>
  <si>
    <t>61623435</t>
  </si>
  <si>
    <t>Пителинское</t>
  </si>
  <si>
    <t>61623151</t>
  </si>
  <si>
    <t>Потапьевское</t>
  </si>
  <si>
    <t>61623450</t>
  </si>
  <si>
    <t>Пронский муниципальный район</t>
  </si>
  <si>
    <t>61625000</t>
  </si>
  <si>
    <t>Малинищинское</t>
  </si>
  <si>
    <t>61625435</t>
  </si>
  <si>
    <t>Мамоновское</t>
  </si>
  <si>
    <t>61625440</t>
  </si>
  <si>
    <t>Новомичуринское</t>
  </si>
  <si>
    <t>61625114</t>
  </si>
  <si>
    <t>61625445</t>
  </si>
  <si>
    <t>Орловское</t>
  </si>
  <si>
    <t>61625450</t>
  </si>
  <si>
    <t>Погореловское</t>
  </si>
  <si>
    <t>61625455</t>
  </si>
  <si>
    <t>Пронское</t>
  </si>
  <si>
    <t>61625151</t>
  </si>
  <si>
    <t>Тырновское</t>
  </si>
  <si>
    <t>61625405</t>
  </si>
  <si>
    <t>Путятинский муниципальный район</t>
  </si>
  <si>
    <t>61626000</t>
  </si>
  <si>
    <t>Береговское</t>
  </si>
  <si>
    <t>61626406</t>
  </si>
  <si>
    <t>Большеекатериновское</t>
  </si>
  <si>
    <t>61626403</t>
  </si>
  <si>
    <t>Карабухинское</t>
  </si>
  <si>
    <t>61626424</t>
  </si>
  <si>
    <t>Песочинское</t>
  </si>
  <si>
    <t>61626432</t>
  </si>
  <si>
    <t>Путятинское</t>
  </si>
  <si>
    <t>61626436</t>
  </si>
  <si>
    <t>Строевское</t>
  </si>
  <si>
    <t>61626412</t>
  </si>
  <si>
    <t>Рыбновский муниципальный район</t>
  </si>
  <si>
    <t>61627000</t>
  </si>
  <si>
    <t>Алешинское</t>
  </si>
  <si>
    <t>61627404</t>
  </si>
  <si>
    <t>Баграмовское</t>
  </si>
  <si>
    <t>61627406</t>
  </si>
  <si>
    <t>Батуринское</t>
  </si>
  <si>
    <t>61627408</t>
  </si>
  <si>
    <t>Вакинское</t>
  </si>
  <si>
    <t>61627416</t>
  </si>
  <si>
    <t>Глебковское</t>
  </si>
  <si>
    <t>61627418</t>
  </si>
  <si>
    <t>Истобниковское</t>
  </si>
  <si>
    <t>61627424</t>
  </si>
  <si>
    <t>Кузьминское</t>
  </si>
  <si>
    <t>61627436</t>
  </si>
  <si>
    <t>Пионерское</t>
  </si>
  <si>
    <t>61627476</t>
  </si>
  <si>
    <t>Пощуповское</t>
  </si>
  <si>
    <t>61627456</t>
  </si>
  <si>
    <t>Рыбновское</t>
  </si>
  <si>
    <t>61627101</t>
  </si>
  <si>
    <t>Селецкое</t>
  </si>
  <si>
    <t>61627460</t>
  </si>
  <si>
    <t>Ходынинское</t>
  </si>
  <si>
    <t>61627472</t>
  </si>
  <si>
    <t>Чурилковское</t>
  </si>
  <si>
    <t>61627464</t>
  </si>
  <si>
    <t>Ряжский муниципальный район</t>
  </si>
  <si>
    <t>61630000</t>
  </si>
  <si>
    <t>61630405</t>
  </si>
  <si>
    <t>Дегтянское</t>
  </si>
  <si>
    <t>61630415</t>
  </si>
  <si>
    <t>Журавинское</t>
  </si>
  <si>
    <t>61630420</t>
  </si>
  <si>
    <t>Петровское</t>
  </si>
  <si>
    <t>61630450</t>
  </si>
  <si>
    <t>Поплевинское</t>
  </si>
  <si>
    <t>61630460</t>
  </si>
  <si>
    <t>Ряжское</t>
  </si>
  <si>
    <t>61630101</t>
  </si>
  <si>
    <t>Рязанский муниципальный район</t>
  </si>
  <si>
    <t>61634000</t>
  </si>
  <si>
    <t>Варсковское</t>
  </si>
  <si>
    <t>61634402</t>
  </si>
  <si>
    <t>Высоковское</t>
  </si>
  <si>
    <t>61634409</t>
  </si>
  <si>
    <t>Вышгородское</t>
  </si>
  <si>
    <t>61634412</t>
  </si>
  <si>
    <t>Дубровическое</t>
  </si>
  <si>
    <t>61634427</t>
  </si>
  <si>
    <t>Дядьковское</t>
  </si>
  <si>
    <t>61634430</t>
  </si>
  <si>
    <t>Екимовское</t>
  </si>
  <si>
    <t>61634433</t>
  </si>
  <si>
    <t>Заборьевское</t>
  </si>
  <si>
    <t>61634436</t>
  </si>
  <si>
    <t>Заокское</t>
  </si>
  <si>
    <t>61634439</t>
  </si>
  <si>
    <t>Искровское</t>
  </si>
  <si>
    <t>61634485</t>
  </si>
  <si>
    <t>Листвянское</t>
  </si>
  <si>
    <t>61634457</t>
  </si>
  <si>
    <t>Льговское</t>
  </si>
  <si>
    <t>61634460</t>
  </si>
  <si>
    <t>Мурминское</t>
  </si>
  <si>
    <t>61634401</t>
  </si>
  <si>
    <t>Окское</t>
  </si>
  <si>
    <t>61634475</t>
  </si>
  <si>
    <t>Подвязьевское</t>
  </si>
  <si>
    <t>61634478</t>
  </si>
  <si>
    <t>Полянское</t>
  </si>
  <si>
    <t>61634483</t>
  </si>
  <si>
    <t>Семеновское</t>
  </si>
  <si>
    <t>61634495</t>
  </si>
  <si>
    <t>Турлатовское</t>
  </si>
  <si>
    <t>61634496</t>
  </si>
  <si>
    <t>Тюшевское</t>
  </si>
  <si>
    <t>61634498</t>
  </si>
  <si>
    <t>Сапожковский муниципальный район</t>
  </si>
  <si>
    <t>61637000</t>
  </si>
  <si>
    <t>Березниковское</t>
  </si>
  <si>
    <t>61637435</t>
  </si>
  <si>
    <t>Канинское</t>
  </si>
  <si>
    <t>61637410</t>
  </si>
  <si>
    <t>Михеевское</t>
  </si>
  <si>
    <t>61637405</t>
  </si>
  <si>
    <t>Морозово-Борковское</t>
  </si>
  <si>
    <t>61637430</t>
  </si>
  <si>
    <t>Сапожковское</t>
  </si>
  <si>
    <t>61637151</t>
  </si>
  <si>
    <t>Сараевский муниципальный район</t>
  </si>
  <si>
    <t>61640000</t>
  </si>
  <si>
    <t>61640403</t>
  </si>
  <si>
    <t>Борецкое</t>
  </si>
  <si>
    <t>61640412</t>
  </si>
  <si>
    <t>Бычковское</t>
  </si>
  <si>
    <t>61640415</t>
  </si>
  <si>
    <t>61640424</t>
  </si>
  <si>
    <t>Желобовское</t>
  </si>
  <si>
    <t>61640430</t>
  </si>
  <si>
    <t>Кривское</t>
  </si>
  <si>
    <t>61640436</t>
  </si>
  <si>
    <t>Можарское</t>
  </si>
  <si>
    <t>61640442</t>
  </si>
  <si>
    <t>Муравлянское</t>
  </si>
  <si>
    <t>61640448</t>
  </si>
  <si>
    <t>Напольновское</t>
  </si>
  <si>
    <t>61640451</t>
  </si>
  <si>
    <t>Новобокинское</t>
  </si>
  <si>
    <t>61640454</t>
  </si>
  <si>
    <t>Сараевское</t>
  </si>
  <si>
    <t>61640151</t>
  </si>
  <si>
    <t>Сысоевское</t>
  </si>
  <si>
    <t>61640469</t>
  </si>
  <si>
    <t>Телятниковское</t>
  </si>
  <si>
    <t>61640472</t>
  </si>
  <si>
    <t>Ягодновское</t>
  </si>
  <si>
    <t>61640481</t>
  </si>
  <si>
    <t>Сасовский муниципальный район</t>
  </si>
  <si>
    <t>61642000</t>
  </si>
  <si>
    <t>Агломазовское</t>
  </si>
  <si>
    <t>61642403</t>
  </si>
  <si>
    <t>61642406</t>
  </si>
  <si>
    <t>Батьковское</t>
  </si>
  <si>
    <t>61642415</t>
  </si>
  <si>
    <t>Берестянское</t>
  </si>
  <si>
    <t>61642408</t>
  </si>
  <si>
    <t>Гавриловское</t>
  </si>
  <si>
    <t>61642418</t>
  </si>
  <si>
    <t>Глядковское</t>
  </si>
  <si>
    <t>61642420</t>
  </si>
  <si>
    <t>Демушкинское</t>
  </si>
  <si>
    <t>61642466</t>
  </si>
  <si>
    <t>Каргашинское</t>
  </si>
  <si>
    <t>61642424</t>
  </si>
  <si>
    <t>Кустаревское</t>
  </si>
  <si>
    <t>61642433</t>
  </si>
  <si>
    <t>Малостуденецкое</t>
  </si>
  <si>
    <t>61642439</t>
  </si>
  <si>
    <t>Нижнемальцевское</t>
  </si>
  <si>
    <t>61642448</t>
  </si>
  <si>
    <t>Новоберезовское</t>
  </si>
  <si>
    <t>61642454</t>
  </si>
  <si>
    <t>Придорожное</t>
  </si>
  <si>
    <t>61642464</t>
  </si>
  <si>
    <t>Сотницынское</t>
  </si>
  <si>
    <t>61642470</t>
  </si>
  <si>
    <t>Трудолюбовское</t>
  </si>
  <si>
    <t>61642463</t>
  </si>
  <si>
    <t>Скопинский муниципальный район</t>
  </si>
  <si>
    <t>61644000</t>
  </si>
  <si>
    <t>Вослебовское</t>
  </si>
  <si>
    <t>61644412</t>
  </si>
  <si>
    <t>Горловское</t>
  </si>
  <si>
    <t>61644415</t>
  </si>
  <si>
    <t>Ильинское</t>
  </si>
  <si>
    <t>61644430</t>
  </si>
  <si>
    <t>Корневское</t>
  </si>
  <si>
    <t>61644445</t>
  </si>
  <si>
    <t>Павелецкое</t>
  </si>
  <si>
    <t>61644154</t>
  </si>
  <si>
    <t>Побединское</t>
  </si>
  <si>
    <t>61644157</t>
  </si>
  <si>
    <t>61644478</t>
  </si>
  <si>
    <t>Успенское</t>
  </si>
  <si>
    <t>61644488</t>
  </si>
  <si>
    <t>Шелемишевское</t>
  </si>
  <si>
    <t>61644496</t>
  </si>
  <si>
    <t>Спасский муниципальный район</t>
  </si>
  <si>
    <t>61646000</t>
  </si>
  <si>
    <t>Выжелесское</t>
  </si>
  <si>
    <t>61646409</t>
  </si>
  <si>
    <t>61646415</t>
  </si>
  <si>
    <t>Заречинское</t>
  </si>
  <si>
    <t>61646434</t>
  </si>
  <si>
    <t>Ижевское</t>
  </si>
  <si>
    <t>61646443</t>
  </si>
  <si>
    <t>Исадское</t>
  </si>
  <si>
    <t>61646446</t>
  </si>
  <si>
    <t>Кирицкое</t>
  </si>
  <si>
    <t>61646452</t>
  </si>
  <si>
    <t>Киструсское</t>
  </si>
  <si>
    <t>61646488</t>
  </si>
  <si>
    <t>Кутуковское</t>
  </si>
  <si>
    <t>61646455</t>
  </si>
  <si>
    <t>Лакашинское</t>
  </si>
  <si>
    <t>61646458</t>
  </si>
  <si>
    <t>Михальское</t>
  </si>
  <si>
    <t>61646461</t>
  </si>
  <si>
    <t>Панинское</t>
  </si>
  <si>
    <t>61646473</t>
  </si>
  <si>
    <t>Перкинское</t>
  </si>
  <si>
    <t>61646476</t>
  </si>
  <si>
    <t>Собчаковское</t>
  </si>
  <si>
    <t>61646485</t>
  </si>
  <si>
    <t>Спасск-Рязанское</t>
  </si>
  <si>
    <t>61646101</t>
  </si>
  <si>
    <t>Троицкое</t>
  </si>
  <si>
    <t>61646493</t>
  </si>
  <si>
    <t>Федотьевское</t>
  </si>
  <si>
    <t>61646498</t>
  </si>
  <si>
    <t>Старожиловский муниципальный район</t>
  </si>
  <si>
    <t>61648000</t>
  </si>
  <si>
    <t>Гребневское</t>
  </si>
  <si>
    <t>61648420</t>
  </si>
  <si>
    <t>Гулынское</t>
  </si>
  <si>
    <t>61648425</t>
  </si>
  <si>
    <t>Истьинское</t>
  </si>
  <si>
    <t>61648435</t>
  </si>
  <si>
    <t>Ленинское</t>
  </si>
  <si>
    <t>61648438</t>
  </si>
  <si>
    <t>Мелекшинское</t>
  </si>
  <si>
    <t>61648440</t>
  </si>
  <si>
    <t>Старожиловское</t>
  </si>
  <si>
    <t>61648151</t>
  </si>
  <si>
    <t>Столпянское</t>
  </si>
  <si>
    <t>61648460</t>
  </si>
  <si>
    <t>Ухоловский муниципальный район</t>
  </si>
  <si>
    <t>61650000</t>
  </si>
  <si>
    <t>Калининское</t>
  </si>
  <si>
    <t>61650430</t>
  </si>
  <si>
    <t>Коноплинское</t>
  </si>
  <si>
    <t>61650440</t>
  </si>
  <si>
    <t>Ольховское</t>
  </si>
  <si>
    <t>61650450</t>
  </si>
  <si>
    <t>Смолеевское</t>
  </si>
  <si>
    <t>61650455</t>
  </si>
  <si>
    <t>Ухоловское</t>
  </si>
  <si>
    <t>61650151</t>
  </si>
  <si>
    <t>Чучковский муниципальный район</t>
  </si>
  <si>
    <t>61653000</t>
  </si>
  <si>
    <t>Аладьинское</t>
  </si>
  <si>
    <t>61653405</t>
  </si>
  <si>
    <t>Завидовское</t>
  </si>
  <si>
    <t>61653420</t>
  </si>
  <si>
    <t>Остро-Пластиковское</t>
  </si>
  <si>
    <t>61653435</t>
  </si>
  <si>
    <t>Пертовское</t>
  </si>
  <si>
    <t>61653440</t>
  </si>
  <si>
    <t>Ункосовское</t>
  </si>
  <si>
    <t>61653450</t>
  </si>
  <si>
    <t>Чучковское</t>
  </si>
  <si>
    <t>61653151</t>
  </si>
  <si>
    <t>Шацкий муниципальный район</t>
  </si>
  <si>
    <t>61656000</t>
  </si>
  <si>
    <t>Агишевское</t>
  </si>
  <si>
    <t>61656406</t>
  </si>
  <si>
    <t>Борковское</t>
  </si>
  <si>
    <t>61656415</t>
  </si>
  <si>
    <t>Желанновское</t>
  </si>
  <si>
    <t>61656418</t>
  </si>
  <si>
    <t>Каверинское</t>
  </si>
  <si>
    <t>61656421</t>
  </si>
  <si>
    <t>Казачинское</t>
  </si>
  <si>
    <t>61656427</t>
  </si>
  <si>
    <t>Кермисинское</t>
  </si>
  <si>
    <t>61656433</t>
  </si>
  <si>
    <t>Куплинское</t>
  </si>
  <si>
    <t>61656439</t>
  </si>
  <si>
    <t>Кучасьевское</t>
  </si>
  <si>
    <t>61656442</t>
  </si>
  <si>
    <t>Лесно-Конобеевское</t>
  </si>
  <si>
    <t>61656445</t>
  </si>
  <si>
    <t>Лесно-Полянское</t>
  </si>
  <si>
    <t>61656448</t>
  </si>
  <si>
    <t>Новочернеевское</t>
  </si>
  <si>
    <t>61656451</t>
  </si>
  <si>
    <t>61656454</t>
  </si>
  <si>
    <t>Печинское</t>
  </si>
  <si>
    <t>61656457</t>
  </si>
  <si>
    <t>Польно-Ялтуновское</t>
  </si>
  <si>
    <t>61656463</t>
  </si>
  <si>
    <t>Чернослободское</t>
  </si>
  <si>
    <t>61656484</t>
  </si>
  <si>
    <t>Шацкое</t>
  </si>
  <si>
    <t>61656101</t>
  </si>
  <si>
    <t>Ямбирнское</t>
  </si>
  <si>
    <t>61656493</t>
  </si>
  <si>
    <t>Шиловский муниципальный район</t>
  </si>
  <si>
    <t>61658000</t>
  </si>
  <si>
    <t>Аделинское</t>
  </si>
  <si>
    <t>61658403</t>
  </si>
  <si>
    <t>61658475</t>
  </si>
  <si>
    <t>Боровское</t>
  </si>
  <si>
    <t>61658415</t>
  </si>
  <si>
    <t>Ерахтурское</t>
  </si>
  <si>
    <t>61658424</t>
  </si>
  <si>
    <t>Желудевское</t>
  </si>
  <si>
    <t>61658427</t>
  </si>
  <si>
    <t>Задубровское</t>
  </si>
  <si>
    <t>61658430</t>
  </si>
  <si>
    <t>Занино-Починковское</t>
  </si>
  <si>
    <t>61658445</t>
  </si>
  <si>
    <t>Ибредское</t>
  </si>
  <si>
    <t>61658473</t>
  </si>
  <si>
    <t>Инякинское</t>
  </si>
  <si>
    <t>61658436</t>
  </si>
  <si>
    <t>Краснохолмское</t>
  </si>
  <si>
    <t>61658439</t>
  </si>
  <si>
    <t>Лесновское</t>
  </si>
  <si>
    <t>61658157</t>
  </si>
  <si>
    <t>Мосоловское</t>
  </si>
  <si>
    <t>61658448</t>
  </si>
  <si>
    <t>Санское</t>
  </si>
  <si>
    <t>61658472</t>
  </si>
  <si>
    <t>Тереховское</t>
  </si>
  <si>
    <t>61658478</t>
  </si>
  <si>
    <t>Тимошкинское</t>
  </si>
  <si>
    <t>61658481</t>
  </si>
  <si>
    <t>61658484</t>
  </si>
  <si>
    <t>Шиловское</t>
  </si>
  <si>
    <t>61658151</t>
  </si>
  <si>
    <t>МО_ОКТМО</t>
  </si>
  <si>
    <t>Пронский муниципальный район, Новомичуринское (61625114);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</si>
  <si>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</si>
  <si>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</si>
  <si>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Новомичуринское (61625114)</t>
  </si>
  <si>
    <t>Филиал ПАО "ОГК-2" - Рязанская ГРЭС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</si>
</sst>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7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9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18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0" fontId="35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</cellStyleXfs>
  <cellXfs count="497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7" applyProtection="1">
      <alignment vertical="top"/>
    </xf>
    <xf numFmtId="49" fontId="35" fillId="0" borderId="0" xfId="117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2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49" fontId="5" fillId="7" borderId="27" xfId="51" applyNumberFormat="1" applyFont="1" applyFill="1" applyBorder="1" applyAlignment="1" applyProtection="1">
      <alignment horizontal="center" vertical="center" wrapText="1"/>
      <protection locked="0"/>
    </xf>
    <xf numFmtId="49" fontId="86" fillId="7" borderId="5" xfId="51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31" fillId="0" borderId="16" xfId="54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86" fillId="9" borderId="5" xfId="54" applyNumberFormat="1" applyFont="1" applyFill="1" applyBorder="1" applyAlignment="1" applyProtection="1">
      <alignment horizontal="left" vertical="center" wrapText="1"/>
      <protection locked="0"/>
    </xf>
  </cellXfs>
  <cellStyles count="11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6" builtinId="20" customBuiltin="1"/>
    <cellStyle name="Вывод" xfId="65" builtinId="21" hidden="1"/>
    <cellStyle name="Вычисление" xfId="66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Гиперссылка 4 2" xfId="101"/>
    <cellStyle name="Гиперссылка 4 2 2" xfId="102"/>
    <cellStyle name="Гиперссылка 5" xfId="103"/>
    <cellStyle name="Заголовок" xfId="31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2"/>
    <cellStyle name="Значение" xfId="33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4" xfId="107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6"/>
    <cellStyle name="Обычный 2 4" xfId="117"/>
    <cellStyle name="Обычный 2 7" xfId="109"/>
    <cellStyle name="Обычный 2 8" xfId="110"/>
    <cellStyle name="Обычный 2_FORM4.2015(v0.2)" xfId="111"/>
    <cellStyle name="Обычный 3" xfId="39"/>
    <cellStyle name="Обычный 3 2" xfId="40"/>
    <cellStyle name="Обычный 3 3" xfId="41"/>
    <cellStyle name="Обычный 3 3 2" xfId="112"/>
    <cellStyle name="Обычный 4" xfId="113"/>
    <cellStyle name="Обычный 5" xfId="42"/>
    <cellStyle name="Обычный 6" xfId="114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 2" xfId="115"/>
    <cellStyle name="Связанная ячейка" xfId="67" builtinId="24" hidden="1"/>
    <cellStyle name="Текст предупреждения" xfId="69" builtinId="11" hidden="1"/>
    <cellStyle name="Хороший" xfId="62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ColWidth="9" defaultRowHeight="11.25"/>
  <cols>
    <col min="1" max="16384" width="9" style="38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40625"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0" t="str">
        <f>"Код шаблона: " &amp; GetCode()</f>
        <v>Код шаблона: FAS.JKH.OPEN.INFO.QUARTER.WARM</v>
      </c>
      <c r="C2" s="400"/>
      <c r="D2" s="400"/>
      <c r="E2" s="400"/>
      <c r="F2" s="400"/>
      <c r="G2" s="400"/>
      <c r="V2" s="110"/>
    </row>
    <row r="3" spans="1:27" ht="18" customHeight="1">
      <c r="B3" s="401" t="str">
        <f>"Версия " &amp; GetVersion()</f>
        <v>Версия 1.0.1</v>
      </c>
      <c r="C3" s="40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1" t="s">
        <v>224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114"/>
    </row>
    <row r="8" spans="1:27" ht="15" customHeight="1">
      <c r="A8" s="110"/>
      <c r="B8" s="123"/>
      <c r="C8" s="124"/>
      <c r="D8" s="125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114"/>
    </row>
    <row r="9" spans="1:27" ht="15" customHeight="1">
      <c r="A9" s="110"/>
      <c r="B9" s="123"/>
      <c r="C9" s="124"/>
      <c r="D9" s="125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114"/>
    </row>
    <row r="10" spans="1:27" ht="10.5" customHeight="1">
      <c r="A10" s="110"/>
      <c r="B10" s="123"/>
      <c r="C10" s="124"/>
      <c r="D10" s="125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114"/>
    </row>
    <row r="11" spans="1:27" ht="27" customHeight="1">
      <c r="A11" s="110"/>
      <c r="B11" s="123"/>
      <c r="C11" s="124"/>
      <c r="D11" s="125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114"/>
    </row>
    <row r="12" spans="1:27" ht="12" customHeight="1">
      <c r="A12" s="110"/>
      <c r="B12" s="123"/>
      <c r="C12" s="124"/>
      <c r="D12" s="125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114"/>
    </row>
    <row r="13" spans="1:27" ht="38.25" customHeight="1">
      <c r="A13" s="110"/>
      <c r="B13" s="123"/>
      <c r="C13" s="124"/>
      <c r="D13" s="125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115"/>
    </row>
    <row r="14" spans="1:27" ht="15" customHeight="1">
      <c r="A14" s="110"/>
      <c r="B14" s="123"/>
      <c r="C14" s="124"/>
      <c r="D14" s="125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114"/>
    </row>
    <row r="15" spans="1:27" ht="15">
      <c r="A15" s="110"/>
      <c r="B15" s="123"/>
      <c r="C15" s="124"/>
      <c r="D15" s="125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114"/>
    </row>
    <row r="16" spans="1:27" ht="15">
      <c r="A16" s="110"/>
      <c r="B16" s="123"/>
      <c r="C16" s="124"/>
      <c r="D16" s="12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114"/>
    </row>
    <row r="17" spans="1:25" ht="15" customHeight="1">
      <c r="A17" s="110"/>
      <c r="B17" s="123"/>
      <c r="C17" s="124"/>
      <c r="D17" s="125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114"/>
    </row>
    <row r="18" spans="1:25" ht="15">
      <c r="A18" s="110"/>
      <c r="B18" s="123"/>
      <c r="C18" s="124"/>
      <c r="D18" s="125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114"/>
    </row>
    <row r="19" spans="1:25" ht="23.45" customHeight="1">
      <c r="A19" s="110"/>
      <c r="B19" s="123"/>
      <c r="C19" s="124"/>
      <c r="D19" s="126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8" t="s">
        <v>70</v>
      </c>
      <c r="G21" s="399"/>
      <c r="H21" s="399"/>
      <c r="I21" s="399"/>
      <c r="J21" s="399"/>
      <c r="K21" s="399"/>
      <c r="L21" s="399"/>
      <c r="M21" s="399"/>
      <c r="N21" s="125"/>
      <c r="O21" s="137" t="s">
        <v>66</v>
      </c>
      <c r="P21" s="405" t="s">
        <v>67</v>
      </c>
      <c r="Q21" s="406"/>
      <c r="R21" s="406"/>
      <c r="S21" s="406"/>
      <c r="T21" s="406"/>
      <c r="U21" s="406"/>
      <c r="V21" s="406"/>
      <c r="W21" s="406"/>
      <c r="X21" s="40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8" t="s">
        <v>69</v>
      </c>
      <c r="G22" s="399"/>
      <c r="H22" s="399"/>
      <c r="I22" s="399"/>
      <c r="J22" s="399"/>
      <c r="K22" s="399"/>
      <c r="L22" s="399"/>
      <c r="M22" s="399"/>
      <c r="N22" s="125"/>
      <c r="O22" s="138" t="s">
        <v>66</v>
      </c>
      <c r="P22" s="405" t="s">
        <v>225</v>
      </c>
      <c r="Q22" s="406"/>
      <c r="R22" s="406"/>
      <c r="S22" s="406"/>
      <c r="T22" s="406"/>
      <c r="U22" s="406"/>
      <c r="V22" s="406"/>
      <c r="W22" s="406"/>
      <c r="X22" s="40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7"/>
      <c r="Q23" s="397"/>
      <c r="R23" s="397"/>
      <c r="S23" s="397"/>
      <c r="T23" s="397"/>
      <c r="U23" s="397"/>
      <c r="V23" s="397"/>
      <c r="W23" s="39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1" t="s">
        <v>130</v>
      </c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114"/>
    </row>
    <row r="36" spans="1:25" ht="38.25" hidden="1" customHeight="1">
      <c r="A36" s="110"/>
      <c r="B36" s="123"/>
      <c r="C36" s="124"/>
      <c r="D36" s="128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114"/>
    </row>
    <row r="37" spans="1:25" ht="9.75" hidden="1" customHeight="1">
      <c r="A37" s="110"/>
      <c r="B37" s="123"/>
      <c r="C37" s="124"/>
      <c r="D37" s="128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114"/>
    </row>
    <row r="38" spans="1:25" ht="51" hidden="1" customHeight="1">
      <c r="A38" s="110"/>
      <c r="B38" s="123"/>
      <c r="C38" s="124"/>
      <c r="D38" s="128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114"/>
    </row>
    <row r="39" spans="1:25" ht="15" hidden="1" customHeight="1">
      <c r="A39" s="110"/>
      <c r="B39" s="123"/>
      <c r="C39" s="124"/>
      <c r="D39" s="128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114"/>
    </row>
    <row r="40" spans="1:25" ht="12" hidden="1" customHeight="1">
      <c r="A40" s="110"/>
      <c r="B40" s="123"/>
      <c r="C40" s="124"/>
      <c r="D40" s="128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114"/>
    </row>
    <row r="41" spans="1:25" ht="15.95" hidden="1" customHeight="1">
      <c r="A41" s="110"/>
      <c r="B41" s="123"/>
      <c r="C41" s="124"/>
      <c r="D41" s="128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114"/>
    </row>
    <row r="42" spans="1:25" ht="15.95" hidden="1" customHeight="1">
      <c r="A42" s="110"/>
      <c r="B42" s="123"/>
      <c r="C42" s="124"/>
      <c r="D42" s="128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114"/>
    </row>
    <row r="43" spans="1:25" ht="15.95" hidden="1" customHeight="1">
      <c r="A43" s="110"/>
      <c r="B43" s="123"/>
      <c r="C43" s="124"/>
      <c r="D43" s="128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114"/>
    </row>
    <row r="44" spans="1:25" ht="15.95" hidden="1" customHeight="1">
      <c r="A44" s="110"/>
      <c r="B44" s="123"/>
      <c r="C44" s="124"/>
      <c r="D44" s="126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114"/>
    </row>
    <row r="45" spans="1:25" ht="18" hidden="1" customHeight="1">
      <c r="A45" s="110"/>
      <c r="B45" s="123"/>
      <c r="C45" s="124"/>
      <c r="D45" s="126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114"/>
    </row>
    <row r="46" spans="1:25" ht="24" hidden="1" customHeight="1">
      <c r="A46" s="110"/>
      <c r="B46" s="123"/>
      <c r="C46" s="124"/>
      <c r="D46" s="128"/>
      <c r="E46" s="391" t="s">
        <v>65</v>
      </c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114"/>
    </row>
    <row r="47" spans="1:25" ht="37.5" hidden="1" customHeight="1">
      <c r="A47" s="110"/>
      <c r="B47" s="123"/>
      <c r="C47" s="124"/>
      <c r="D47" s="128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114"/>
    </row>
    <row r="48" spans="1:25" ht="24" hidden="1" customHeight="1">
      <c r="A48" s="110"/>
      <c r="B48" s="123"/>
      <c r="C48" s="124"/>
      <c r="D48" s="128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114"/>
    </row>
    <row r="49" spans="1:25" ht="51" hidden="1" customHeight="1">
      <c r="A49" s="110"/>
      <c r="B49" s="123"/>
      <c r="C49" s="124"/>
      <c r="D49" s="128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114"/>
    </row>
    <row r="50" spans="1:25" ht="12" hidden="1" customHeight="1">
      <c r="A50" s="110"/>
      <c r="B50" s="123"/>
      <c r="C50" s="124"/>
      <c r="D50" s="128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114"/>
    </row>
    <row r="51" spans="1:25" ht="12" hidden="1" customHeight="1">
      <c r="A51" s="110"/>
      <c r="B51" s="123"/>
      <c r="C51" s="124"/>
      <c r="D51" s="128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114"/>
    </row>
    <row r="52" spans="1:25" ht="12" hidden="1" customHeight="1">
      <c r="A52" s="110"/>
      <c r="B52" s="123"/>
      <c r="C52" s="124"/>
      <c r="D52" s="128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114"/>
    </row>
    <row r="53" spans="1:25" ht="12" hidden="1" customHeight="1">
      <c r="A53" s="110"/>
      <c r="B53" s="123"/>
      <c r="C53" s="124"/>
      <c r="D53" s="128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114"/>
    </row>
    <row r="54" spans="1:25" ht="12" hidden="1" customHeight="1">
      <c r="A54" s="110"/>
      <c r="B54" s="123"/>
      <c r="C54" s="124"/>
      <c r="D54" s="128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114"/>
    </row>
    <row r="55" spans="1:25" ht="12" hidden="1" customHeight="1">
      <c r="A55" s="110"/>
      <c r="B55" s="123"/>
      <c r="C55" s="124"/>
      <c r="D55" s="128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114"/>
    </row>
    <row r="56" spans="1:25" ht="12" hidden="1" customHeight="1">
      <c r="A56" s="110"/>
      <c r="B56" s="123"/>
      <c r="C56" s="124"/>
      <c r="D56" s="12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114"/>
    </row>
    <row r="57" spans="1:25" ht="11.1" hidden="1" customHeight="1">
      <c r="A57" s="110"/>
      <c r="B57" s="123"/>
      <c r="C57" s="124"/>
      <c r="D57" s="126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114"/>
    </row>
    <row r="58" spans="1:25" ht="15" hidden="1" customHeight="1">
      <c r="A58" s="110"/>
      <c r="B58" s="123"/>
      <c r="C58" s="124"/>
      <c r="D58" s="128"/>
      <c r="E58" s="388" t="s">
        <v>226</v>
      </c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2"/>
      <c r="F59" s="392"/>
      <c r="G59" s="392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114"/>
    </row>
    <row r="60" spans="1:25" ht="15" hidden="1" customHeight="1">
      <c r="A60" s="110"/>
      <c r="B60" s="123"/>
      <c r="C60" s="124"/>
      <c r="D60" s="128"/>
      <c r="E60" s="394"/>
      <c r="F60" s="395"/>
      <c r="G60" s="39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88" t="s">
        <v>227</v>
      </c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88" t="s">
        <v>228</v>
      </c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114"/>
    </row>
    <row r="73" spans="1:25" ht="52.5" hidden="1" customHeight="1">
      <c r="A73" s="110"/>
      <c r="B73" s="123"/>
      <c r="C73" s="124"/>
      <c r="D73" s="128"/>
      <c r="E73" s="129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114"/>
    </row>
    <row r="74" spans="1:25" ht="8.1" hidden="1" customHeight="1">
      <c r="A74" s="110"/>
      <c r="B74" s="123"/>
      <c r="C74" s="124"/>
      <c r="D74" s="128"/>
      <c r="E74" s="129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114"/>
    </row>
    <row r="75" spans="1:25" ht="14.25" hidden="1" customHeight="1">
      <c r="A75" s="110"/>
      <c r="B75" s="123"/>
      <c r="C75" s="124"/>
      <c r="D75" s="128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114"/>
    </row>
    <row r="76" spans="1:25" ht="34.5" hidden="1" customHeight="1">
      <c r="A76" s="110"/>
      <c r="B76" s="123"/>
      <c r="C76" s="124"/>
      <c r="D76" s="128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114"/>
    </row>
    <row r="77" spans="1:25" ht="23.1" hidden="1" customHeight="1">
      <c r="A77" s="110"/>
      <c r="B77" s="123"/>
      <c r="C77" s="124"/>
      <c r="D77" s="128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114"/>
    </row>
    <row r="78" spans="1:25" ht="42.75" hidden="1" customHeight="1">
      <c r="A78" s="110"/>
      <c r="B78" s="123"/>
      <c r="C78" s="124"/>
      <c r="D78" s="128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114"/>
    </row>
    <row r="79" spans="1:25" ht="25.5" hidden="1" customHeight="1">
      <c r="A79" s="110"/>
      <c r="B79" s="123"/>
      <c r="C79" s="124"/>
      <c r="D79" s="128"/>
      <c r="E79" s="383" t="s">
        <v>64</v>
      </c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1" t="s">
        <v>63</v>
      </c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1" t="s">
        <v>62</v>
      </c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n9vEaO2A1yUwd8TaSLCBzJfjOxODxkz0ojbMvoa5mLZOZuRA6WLnMpAXu7v2NQIshLIAM6U8Y3TJKZYxk7OmHw==" saltValue="GxovAnS3dcJ2kC+6R8ZtbQ==" spinCount="100000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"/>
  <sheetViews>
    <sheetView showGridLines="0" zoomScaleNormal="100" workbookViewId="0"/>
  </sheetViews>
  <sheetFormatPr defaultColWidth="9.140625"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9">
        <v>43397.376145833332</v>
      </c>
      <c r="B2" s="6" t="s">
        <v>357</v>
      </c>
      <c r="C2" s="6" t="s">
        <v>223</v>
      </c>
    </row>
    <row r="3" spans="1:4">
      <c r="A3" s="379">
        <v>43397.376180555555</v>
      </c>
      <c r="B3" s="6" t="s">
        <v>358</v>
      </c>
      <c r="C3" s="6" t="s">
        <v>223</v>
      </c>
    </row>
    <row r="4" spans="1:4" ht="22.5">
      <c r="A4" s="379">
        <v>43397.376180555555</v>
      </c>
      <c r="B4" s="6" t="s">
        <v>359</v>
      </c>
      <c r="C4" s="6" t="s">
        <v>223</v>
      </c>
    </row>
    <row r="5" spans="1:4">
      <c r="A5" s="379">
        <v>43397.376192129632</v>
      </c>
      <c r="B5" s="6" t="s">
        <v>360</v>
      </c>
      <c r="C5" s="6" t="s">
        <v>223</v>
      </c>
    </row>
    <row r="6" spans="1:4">
      <c r="A6" s="379">
        <v>43397.376238425924</v>
      </c>
      <c r="B6" s="6" t="s">
        <v>361</v>
      </c>
      <c r="C6" s="6" t="s">
        <v>223</v>
      </c>
    </row>
    <row r="7" spans="1:4" ht="22.5">
      <c r="A7" s="379">
        <v>43397.376342592594</v>
      </c>
      <c r="B7" s="6" t="s">
        <v>362</v>
      </c>
      <c r="C7" s="6" t="s">
        <v>223</v>
      </c>
    </row>
    <row r="8" spans="1:4" ht="22.5">
      <c r="A8" s="379">
        <v>43397.376354166663</v>
      </c>
      <c r="B8" s="6" t="s">
        <v>363</v>
      </c>
      <c r="C8" s="6" t="s">
        <v>223</v>
      </c>
    </row>
    <row r="9" spans="1:4">
      <c r="A9" s="379">
        <v>43397.37636574074</v>
      </c>
      <c r="B9" s="6" t="s">
        <v>364</v>
      </c>
      <c r="C9" s="6" t="s">
        <v>223</v>
      </c>
    </row>
    <row r="10" spans="1:4" ht="45">
      <c r="A10" s="379">
        <v>43397.376388888886</v>
      </c>
      <c r="B10" s="6" t="s">
        <v>365</v>
      </c>
      <c r="C10" s="6" t="s">
        <v>223</v>
      </c>
    </row>
    <row r="11" spans="1:4">
      <c r="A11" s="379">
        <v>43399.421643518515</v>
      </c>
      <c r="B11" s="6" t="s">
        <v>357</v>
      </c>
      <c r="C11" s="6" t="s">
        <v>223</v>
      </c>
    </row>
    <row r="12" spans="1:4">
      <c r="A12" s="379">
        <v>43399.421655092592</v>
      </c>
      <c r="B12" s="6" t="s">
        <v>366</v>
      </c>
      <c r="C12" s="6" t="s">
        <v>223</v>
      </c>
    </row>
    <row r="13" spans="1:4">
      <c r="A13" s="379">
        <v>43399.421782407408</v>
      </c>
      <c r="B13" s="6" t="s">
        <v>357</v>
      </c>
      <c r="C13" s="6" t="s">
        <v>223</v>
      </c>
    </row>
    <row r="14" spans="1:4">
      <c r="A14" s="379">
        <v>43399.421793981484</v>
      </c>
      <c r="B14" s="6" t="s">
        <v>366</v>
      </c>
      <c r="C14" s="6" t="s">
        <v>223</v>
      </c>
    </row>
    <row r="15" spans="1:4">
      <c r="A15" s="379">
        <v>43399.422129629631</v>
      </c>
      <c r="B15" s="6" t="s">
        <v>357</v>
      </c>
      <c r="C15" s="6" t="s">
        <v>223</v>
      </c>
    </row>
    <row r="16" spans="1:4">
      <c r="A16" s="379">
        <v>43399.422152777777</v>
      </c>
      <c r="B16" s="6" t="s">
        <v>366</v>
      </c>
      <c r="C16" s="6" t="s">
        <v>223</v>
      </c>
    </row>
    <row r="17" spans="1:3">
      <c r="A17" s="379">
        <v>43399.423356481479</v>
      </c>
      <c r="B17" s="6" t="s">
        <v>357</v>
      </c>
      <c r="C17" s="6" t="s">
        <v>223</v>
      </c>
    </row>
    <row r="18" spans="1:3">
      <c r="A18" s="379">
        <v>43399.423368055555</v>
      </c>
      <c r="B18" s="6" t="s">
        <v>366</v>
      </c>
      <c r="C18" s="6" t="s">
        <v>223</v>
      </c>
    </row>
  </sheetData>
  <sheetProtection algorithmName="SHA-512" hashValue="HQnXWisp5pYvKHkRuIr1sci7YsQLIGhIbZ/aIieSiC2B7xv7LHjNyA/wKLVBaeh/nmRTiY78Sc287Atr3NjYLQ==" saltValue="MwCxIPdxl/ulCxhSjDBOo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ColWidth="9.140625"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27588527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7" t="s">
        <v>349</v>
      </c>
      <c r="F5" s="40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212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483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367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2018</v>
      </c>
      <c r="D20" s="94"/>
      <c r="E20" s="92" t="s">
        <v>115</v>
      </c>
      <c r="F20" s="219">
        <v>2018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483" t="s">
        <v>18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778</v>
      </c>
      <c r="G26" s="107"/>
    </row>
    <row r="27" spans="1:17" ht="19.5" customHeight="1">
      <c r="C27" s="96"/>
      <c r="D27" s="94"/>
      <c r="E27" s="98" t="s">
        <v>337</v>
      </c>
      <c r="F27" s="46" t="s">
        <v>778</v>
      </c>
      <c r="G27" s="107"/>
    </row>
    <row r="28" spans="1:17">
      <c r="C28" s="96"/>
      <c r="D28" s="94"/>
      <c r="E28" s="97" t="s">
        <v>4</v>
      </c>
      <c r="F28" s="46" t="s">
        <v>779</v>
      </c>
      <c r="G28" s="107"/>
    </row>
    <row r="29" spans="1:17">
      <c r="C29" s="96"/>
      <c r="D29" s="94"/>
      <c r="E29" s="97" t="s">
        <v>5</v>
      </c>
      <c r="F29" s="46" t="s">
        <v>780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484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481" t="s">
        <v>849</v>
      </c>
      <c r="G34" s="106"/>
    </row>
    <row r="35" spans="1:17" ht="19.5" customHeight="1">
      <c r="A35" s="15"/>
      <c r="B35" s="16"/>
      <c r="D35" s="41"/>
      <c r="E35" s="99" t="s">
        <v>108</v>
      </c>
      <c r="F35" s="482" t="s">
        <v>844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482" t="s">
        <v>845</v>
      </c>
    </row>
    <row r="39" spans="1:17" ht="19.5" customHeight="1">
      <c r="E39" s="99" t="s">
        <v>22</v>
      </c>
      <c r="F39" s="482" t="s">
        <v>846</v>
      </c>
    </row>
    <row r="40" spans="1:17" ht="19.5" customHeight="1">
      <c r="E40" s="99" t="s">
        <v>28</v>
      </c>
      <c r="F40" s="482" t="s">
        <v>847</v>
      </c>
    </row>
    <row r="41" spans="1:17" ht="19.5" customHeight="1">
      <c r="E41" s="99" t="s">
        <v>23</v>
      </c>
      <c r="F41" s="482" t="s">
        <v>848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08" t="s">
        <v>356</v>
      </c>
      <c r="F45" s="408"/>
    </row>
    <row r="47" spans="1:17">
      <c r="A47" s="90"/>
    </row>
  </sheetData>
  <sheetProtection algorithmName="SHA-512" hashValue="es6x0ucMzDNs/2IBIQYPZbKRWKkEyMbmhDDymPjY8utQn53NGju3erLQzMW0uRhJSemXEHNc0zpCXe6dknD8xg==" saltValue="NPSezzSQom2GKmBO9zGSKg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3" t="s">
        <v>246</v>
      </c>
      <c r="E4" s="414"/>
      <c r="F4" s="414"/>
      <c r="G4" s="414"/>
      <c r="H4" s="415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6"/>
      <c r="E6" s="416"/>
      <c r="F6" s="417" t="s">
        <v>18</v>
      </c>
      <c r="G6" s="417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8" t="s">
        <v>247</v>
      </c>
      <c r="E8" s="418"/>
      <c r="F8" s="418" t="s">
        <v>140</v>
      </c>
      <c r="G8" s="418"/>
      <c r="H8" s="418"/>
      <c r="I8" s="419" t="s">
        <v>141</v>
      </c>
      <c r="J8" s="419"/>
      <c r="K8" s="419"/>
      <c r="L8" s="41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9" t="s">
        <v>25</v>
      </c>
      <c r="E9" s="369" t="s">
        <v>148</v>
      </c>
      <c r="F9" s="409" t="s">
        <v>25</v>
      </c>
      <c r="G9" s="410"/>
      <c r="H9" s="174" t="s">
        <v>148</v>
      </c>
      <c r="I9" s="411" t="s">
        <v>25</v>
      </c>
      <c r="J9" s="411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70" t="s">
        <v>26</v>
      </c>
      <c r="E10" s="370" t="s">
        <v>0</v>
      </c>
      <c r="F10" s="412" t="s">
        <v>1</v>
      </c>
      <c r="G10" s="412"/>
      <c r="H10" s="370" t="s">
        <v>2</v>
      </c>
      <c r="I10" s="412" t="s">
        <v>12</v>
      </c>
      <c r="J10" s="412"/>
      <c r="K10" s="370" t="s">
        <v>13</v>
      </c>
      <c r="L10" s="370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86"/>
      <c r="D12" s="418">
        <v>1</v>
      </c>
      <c r="E12" s="491" t="s">
        <v>1432</v>
      </c>
      <c r="F12" s="377" t="s">
        <v>144</v>
      </c>
      <c r="G12" s="372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1432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86"/>
      <c r="D13" s="418"/>
      <c r="E13" s="492"/>
      <c r="F13" s="488" t="s">
        <v>144</v>
      </c>
      <c r="G13" s="418">
        <v>1</v>
      </c>
      <c r="H13" s="465" t="s">
        <v>1087</v>
      </c>
      <c r="I13" s="175" t="s">
        <v>144</v>
      </c>
      <c r="J13" s="315" t="s">
        <v>253</v>
      </c>
      <c r="K13" s="201"/>
      <c r="L13" s="222"/>
      <c r="M13" s="304" t="str">
        <f>mergeValue(H13)</f>
        <v>Пронский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86"/>
      <c r="D14" s="418"/>
      <c r="E14" s="492"/>
      <c r="F14" s="489"/>
      <c r="G14" s="418"/>
      <c r="H14" s="465"/>
      <c r="I14" s="490" t="s">
        <v>144</v>
      </c>
      <c r="J14" s="372">
        <v>1</v>
      </c>
      <c r="K14" s="378" t="s">
        <v>1093</v>
      </c>
      <c r="L14" s="180" t="s">
        <v>1094</v>
      </c>
      <c r="M14" s="304" t="str">
        <f>mergeValue(H14)</f>
        <v>Пронский муниципальный район</v>
      </c>
      <c r="N14" s="295"/>
      <c r="O14" s="295"/>
      <c r="P14" s="295"/>
      <c r="Q14" s="295"/>
      <c r="R14" s="304" t="str">
        <f>K14&amp;" ("&amp;L14&amp;")"</f>
        <v>Новомичуринское (61625114)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86"/>
      <c r="D15" s="418"/>
      <c r="E15" s="492"/>
      <c r="F15" s="487"/>
      <c r="G15" s="418"/>
      <c r="H15" s="465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85"/>
      <c r="D16" s="418"/>
      <c r="E16" s="493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P4ZUHRTq+pghuDYmEGhyErryomfwIBfUF3kj/NaheaaThaM1T220sPISbidc0+Y0TWBybaFd4T/HPpP7E7c9Kw==" saltValue="F1TdEqZ+/fv57DdlVp2It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ColWidth="9.140625"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2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23"/>
      <c r="F4" s="423"/>
      <c r="G4" s="423"/>
      <c r="H4" s="423"/>
      <c r="I4" s="42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25" t="str">
        <f>IF(org=0,"Не определено",org)</f>
        <v>Рязанская ГРЭС филиал ПАО "ОГК-2"</v>
      </c>
      <c r="E5" s="426"/>
      <c r="F5" s="426"/>
      <c r="G5" s="426"/>
      <c r="H5" s="426"/>
      <c r="I5" s="42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30"/>
      <c r="B6" s="430"/>
      <c r="C6" s="430"/>
      <c r="D6" s="430"/>
      <c r="E6" s="430"/>
      <c r="F6" s="43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30"/>
      <c r="B7" s="430"/>
      <c r="C7" s="430"/>
      <c r="D7" s="430"/>
      <c r="E7" s="430"/>
      <c r="F7" s="430"/>
    </row>
    <row r="8" spans="1:38" ht="0.2" customHeight="1">
      <c r="B8" s="429"/>
      <c r="C8" s="429"/>
      <c r="D8" s="429"/>
      <c r="E8" s="428"/>
      <c r="F8" s="428"/>
    </row>
    <row r="9" spans="1:38" ht="0.2" customHeight="1">
      <c r="B9" s="429"/>
      <c r="C9" s="429"/>
      <c r="D9" s="429"/>
      <c r="E9" s="428"/>
      <c r="F9" s="428"/>
    </row>
    <row r="10" spans="1:38" ht="0.2" customHeight="1">
      <c r="B10" s="429"/>
      <c r="C10" s="429"/>
      <c r="D10" s="429"/>
      <c r="E10" s="428"/>
      <c r="F10" s="428"/>
    </row>
    <row r="11" spans="1:38" ht="6" hidden="1" customHeight="1">
      <c r="B11" s="429"/>
      <c r="C11" s="429"/>
      <c r="D11" s="429"/>
      <c r="E11" s="428"/>
      <c r="F11" s="428"/>
    </row>
    <row r="12" spans="1:38" ht="20.25" hidden="1" customHeight="1">
      <c r="A12" s="163"/>
      <c r="B12" s="429"/>
      <c r="C12" s="429"/>
      <c r="D12" s="429"/>
      <c r="E12" s="371"/>
      <c r="F12" s="163"/>
      <c r="G12" s="371"/>
      <c r="H12" s="371"/>
      <c r="I12" s="163"/>
      <c r="J12" s="163"/>
      <c r="K12" s="371"/>
    </row>
    <row r="13" spans="1:38" ht="20.25" hidden="1" customHeight="1">
      <c r="B13" s="429"/>
      <c r="C13" s="429"/>
      <c r="D13" s="429"/>
      <c r="E13" s="371"/>
      <c r="F13" s="373"/>
      <c r="G13" s="163"/>
      <c r="H13" s="163"/>
      <c r="I13" s="163"/>
      <c r="J13" s="163"/>
      <c r="K13" s="371"/>
    </row>
    <row r="14" spans="1:38" ht="6" hidden="1" customHeight="1">
      <c r="B14" s="431"/>
      <c r="C14" s="431"/>
      <c r="D14" s="431"/>
      <c r="E14" s="164"/>
      <c r="F14" s="163"/>
      <c r="G14" s="163"/>
      <c r="H14" s="163"/>
      <c r="I14" s="163"/>
      <c r="J14" s="163"/>
      <c r="K14" s="371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20"/>
      <c r="B18" s="163"/>
      <c r="C18" s="163"/>
      <c r="D18" s="421" t="s">
        <v>116</v>
      </c>
      <c r="E18" s="421"/>
      <c r="F18" s="436" t="s">
        <v>202</v>
      </c>
      <c r="G18" s="436"/>
      <c r="H18" s="436"/>
      <c r="I18" s="436"/>
      <c r="J18" s="436" t="s">
        <v>334</v>
      </c>
      <c r="K18" s="436"/>
      <c r="L18" s="436"/>
      <c r="M18" s="436"/>
    </row>
    <row r="19" spans="1:38" ht="23.25" customHeight="1">
      <c r="A19" s="420"/>
      <c r="B19" s="165"/>
      <c r="C19" s="166"/>
      <c r="D19" s="375" t="s">
        <v>25</v>
      </c>
      <c r="E19" s="375" t="s">
        <v>148</v>
      </c>
      <c r="F19" s="375" t="s">
        <v>143</v>
      </c>
      <c r="G19" s="443" t="s">
        <v>25</v>
      </c>
      <c r="H19" s="444"/>
      <c r="I19" s="375" t="s">
        <v>148</v>
      </c>
      <c r="J19" s="375" t="s">
        <v>143</v>
      </c>
      <c r="K19" s="443" t="s">
        <v>25</v>
      </c>
      <c r="L19" s="444"/>
      <c r="M19" s="375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41" t="s">
        <v>2</v>
      </c>
      <c r="H20" s="442"/>
      <c r="I20" s="183" t="s">
        <v>12</v>
      </c>
      <c r="J20" s="183" t="s">
        <v>13</v>
      </c>
      <c r="K20" s="441" t="s">
        <v>31</v>
      </c>
      <c r="L20" s="442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35" t="s">
        <v>26</v>
      </c>
      <c r="E22" s="495" t="s">
        <v>370</v>
      </c>
      <c r="F22" s="494" t="s">
        <v>19</v>
      </c>
      <c r="G22" s="437"/>
      <c r="H22" s="418">
        <v>1</v>
      </c>
      <c r="I22" s="439"/>
      <c r="J22" s="494" t="s">
        <v>19</v>
      </c>
      <c r="K22" s="189" t="s">
        <v>144</v>
      </c>
      <c r="L22" s="374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35"/>
      <c r="E23" s="432"/>
      <c r="F23" s="434"/>
      <c r="G23" s="438"/>
      <c r="H23" s="418"/>
      <c r="I23" s="440"/>
      <c r="J23" s="434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35"/>
      <c r="E24" s="433"/>
      <c r="F24" s="434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7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7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foHRCCltoIWV1fKgw5KHtgPwZmOI06yHBUafwmvDUbbKzof64nSgJklpG+0Za/Sqd8ehQbpgkwuSDHRgk2AInw==" saltValue="bhmQSCUwaYxCgCKQosDCng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46" t="s">
        <v>258</v>
      </c>
      <c r="E5" s="446"/>
      <c r="F5" s="446"/>
      <c r="G5" s="446"/>
      <c r="H5" s="228"/>
    </row>
    <row r="6" spans="3:21" ht="15" customHeight="1">
      <c r="C6" s="71"/>
      <c r="D6" s="447" t="str">
        <f>IF(org=0,"Не определено",org)</f>
        <v>Рязанская ГРЭС филиал ПАО "ОГК-2"</v>
      </c>
      <c r="E6" s="447"/>
      <c r="F6" s="447"/>
      <c r="G6" s="447"/>
      <c r="H6" s="228"/>
    </row>
    <row r="7" spans="3:21" s="368" customFormat="1">
      <c r="D7" s="352"/>
      <c r="E7" s="312"/>
      <c r="F7" s="312"/>
      <c r="G7" s="312"/>
      <c r="U7" s="245"/>
    </row>
    <row r="8" spans="3:21" s="56" customFormat="1">
      <c r="C8" s="119">
        <v>22</v>
      </c>
      <c r="D8" s="478" t="s">
        <v>244</v>
      </c>
      <c r="E8" s="479"/>
      <c r="F8" s="479"/>
      <c r="G8" s="480"/>
      <c r="U8" s="250"/>
    </row>
    <row r="9" spans="3:21" ht="11.25" customHeight="1">
      <c r="D9" s="449" t="s">
        <v>233</v>
      </c>
      <c r="E9" s="449"/>
      <c r="F9" s="449"/>
      <c r="G9" s="470" t="s">
        <v>234</v>
      </c>
    </row>
    <row r="10" spans="3:21" ht="11.25" customHeight="1">
      <c r="D10" s="376" t="s">
        <v>25</v>
      </c>
      <c r="E10" s="329" t="s">
        <v>257</v>
      </c>
      <c r="F10" s="330" t="s">
        <v>223</v>
      </c>
      <c r="G10" s="471"/>
    </row>
    <row r="11" spans="3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3:21">
      <c r="D12" s="326">
        <v>1</v>
      </c>
      <c r="E12" s="335" t="s">
        <v>259</v>
      </c>
      <c r="F12" s="360" t="str">
        <f>IF(form_up_date="","",form_up_date)</f>
        <v>26.10.2018</v>
      </c>
      <c r="G12" s="362" t="s">
        <v>260</v>
      </c>
    </row>
    <row r="13" spans="3:21" ht="45">
      <c r="D13" s="326" t="s">
        <v>271</v>
      </c>
      <c r="E13" s="335" t="s">
        <v>261</v>
      </c>
      <c r="F13" s="360" t="s">
        <v>1434</v>
      </c>
      <c r="G13" s="336" t="s">
        <v>333</v>
      </c>
    </row>
    <row r="14" spans="3:21" ht="22.5">
      <c r="D14" s="326" t="s">
        <v>272</v>
      </c>
      <c r="E14" s="335" t="s">
        <v>262</v>
      </c>
      <c r="F14" s="360" t="s">
        <v>370</v>
      </c>
      <c r="G14" s="362" t="s">
        <v>263</v>
      </c>
    </row>
    <row r="15" spans="3:21" ht="22.5">
      <c r="D15" s="326" t="s">
        <v>273</v>
      </c>
      <c r="E15" s="335" t="s">
        <v>264</v>
      </c>
      <c r="F15" s="361" t="s">
        <v>265</v>
      </c>
      <c r="G15" s="336"/>
    </row>
    <row r="16" spans="3:21">
      <c r="D16" s="334" t="str">
        <f>D15&amp;".1"</f>
        <v>4.1.1</v>
      </c>
      <c r="E16" s="337" t="s">
        <v>3</v>
      </c>
      <c r="F16" s="360" t="str">
        <f>IF(region_name="","",region_name)</f>
        <v>Рязанская область</v>
      </c>
      <c r="G16" s="362" t="s">
        <v>266</v>
      </c>
    </row>
    <row r="17" spans="4:7" ht="22.5">
      <c r="D17" s="326" t="s">
        <v>274</v>
      </c>
      <c r="E17" s="338" t="s">
        <v>267</v>
      </c>
      <c r="F17" s="360" t="s">
        <v>1087</v>
      </c>
      <c r="G17" s="367" t="s">
        <v>268</v>
      </c>
    </row>
    <row r="18" spans="4:7" ht="56.25">
      <c r="D18" s="326" t="s">
        <v>275</v>
      </c>
      <c r="E18" s="339" t="s">
        <v>269</v>
      </c>
      <c r="F18" s="360" t="s">
        <v>1435</v>
      </c>
      <c r="G18" s="346" t="s">
        <v>332</v>
      </c>
    </row>
    <row r="19" spans="4:7">
      <c r="D19" s="340"/>
      <c r="E19" s="341"/>
      <c r="F19" s="342"/>
      <c r="G19" s="343"/>
    </row>
    <row r="20" spans="4:7">
      <c r="D20" s="344"/>
      <c r="E20" s="445" t="s">
        <v>270</v>
      </c>
      <c r="F20" s="445"/>
      <c r="G20" s="345"/>
    </row>
  </sheetData>
  <sheetProtection algorithmName="SHA-512" hashValue="0sSwRnvAAXgxliJxSjBs4ozPKItvCBZtSfz48XyIboyrbFUtd+8yUAgAWwxUnJMksehSYbdmjiYHKXesKodSgQ==" saltValue="P6uCsT/QJpJlfr4oeia37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7" sqref="G17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8"/>
      <c r="F2" s="364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4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46"/>
      <c r="F5" s="446"/>
      <c r="G5" s="446"/>
      <c r="H5" s="228"/>
    </row>
    <row r="6" spans="1:18" ht="15" customHeight="1">
      <c r="C6" s="71"/>
      <c r="D6" s="447" t="str">
        <f>IF(org=0,"Не определено",org)</f>
        <v>Рязанская ГРЭС филиал ПАО "ОГК-2"</v>
      </c>
      <c r="E6" s="447"/>
      <c r="F6" s="447"/>
      <c r="G6" s="447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18" t="s">
        <v>25</v>
      </c>
      <c r="E8" s="450" t="s">
        <v>257</v>
      </c>
      <c r="F8" s="450" t="s">
        <v>159</v>
      </c>
      <c r="G8" s="321" t="s">
        <v>1433</v>
      </c>
      <c r="H8" s="448" t="s">
        <v>234</v>
      </c>
    </row>
    <row r="9" spans="1:18" ht="21" customHeight="1">
      <c r="C9" s="71"/>
      <c r="D9" s="418"/>
      <c r="E9" s="450"/>
      <c r="F9" s="450"/>
      <c r="G9" s="322" t="s">
        <v>223</v>
      </c>
      <c r="H9" s="449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201.88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496" t="s">
        <v>1436</v>
      </c>
      <c r="F17" s="364" t="s">
        <v>71</v>
      </c>
      <c r="G17" s="327">
        <v>201.88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ouKd9jbDXy5jovpVb1INOsX5XpyYs9YdMeUBE7rstDDVib0FRNCY25G0e+sfXRilg2XYLlFG93YxhWPcEiMnew==" saltValue="xaFw6hFNqGDMAocVDcFIe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51" t="s">
        <v>162</v>
      </c>
      <c r="E7" s="451"/>
      <c r="U7" s="247"/>
    </row>
    <row r="8" spans="3:21" s="78" customFormat="1" ht="15" customHeight="1">
      <c r="C8" s="79"/>
      <c r="D8" s="452" t="str">
        <f>IF(org=0,"Не определено",org)</f>
        <v>Рязанская ГРЭС филиал ПАО "ОГК-2"</v>
      </c>
      <c r="E8" s="45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56" t="s">
        <v>232</v>
      </c>
      <c r="E5" s="456"/>
      <c r="F5" s="456"/>
      <c r="G5" s="456"/>
      <c r="H5" s="456"/>
      <c r="I5" s="456"/>
      <c r="J5" s="45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57" t="s">
        <v>233</v>
      </c>
      <c r="E8" s="457"/>
      <c r="F8" s="457"/>
      <c r="G8" s="457"/>
      <c r="H8" s="457"/>
      <c r="I8" s="457"/>
      <c r="J8" s="457"/>
      <c r="K8" s="457" t="s">
        <v>234</v>
      </c>
    </row>
    <row r="9" spans="1:14" s="288" customFormat="1">
      <c r="A9" s="284"/>
      <c r="B9" s="285"/>
      <c r="C9" s="286"/>
      <c r="D9" s="457" t="s">
        <v>25</v>
      </c>
      <c r="E9" s="457" t="s">
        <v>235</v>
      </c>
      <c r="F9" s="457"/>
      <c r="G9" s="457" t="s">
        <v>236</v>
      </c>
      <c r="H9" s="457"/>
      <c r="I9" s="457"/>
      <c r="J9" s="457"/>
      <c r="K9" s="457"/>
    </row>
    <row r="10" spans="1:14" s="288" customFormat="1" ht="22.5">
      <c r="A10" s="284"/>
      <c r="B10" s="285"/>
      <c r="C10" s="286"/>
      <c r="D10" s="45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5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5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54"/>
    </row>
    <row r="14" spans="1:14" ht="3" customHeight="1">
      <c r="A14" s="265"/>
      <c r="B14" s="265"/>
      <c r="C14" s="265"/>
    </row>
    <row r="15" spans="1:14" ht="27.75" customHeight="1">
      <c r="E15" s="455" t="s">
        <v>241</v>
      </c>
      <c r="F15" s="455"/>
      <c r="G15" s="455"/>
      <c r="H15" s="455"/>
      <c r="I15" s="455"/>
      <c r="J15" s="455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58" t="s">
        <v>6</v>
      </c>
      <c r="E7" s="458"/>
      <c r="L7" s="247"/>
    </row>
    <row r="8" spans="3:12" s="78" customFormat="1" ht="15" customHeight="1">
      <c r="C8" s="86"/>
      <c r="D8" s="452" t="str">
        <f>IF(org=0,"Не определено",org)</f>
        <v>Рязанская ГРЭС филиал ПАО "ОГК-2"</v>
      </c>
      <c r="E8" s="45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ColWidth="9.140625"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59" t="s">
        <v>7</v>
      </c>
      <c r="C2" s="459"/>
      <c r="D2" s="459"/>
      <c r="E2" s="45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QaMdzBTOrOOk6sW+uJny7NQ8Mn9eH8sfmmqSQG3Gnczp+0SKIRa73aeM24D3ojF8XaARM0AzZxYiCLcODtAXeA==" saltValue="DPVmy7hAz1grrPz48WEJ/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7"/>
  <sheetViews>
    <sheetView showGridLines="0" zoomScaleNormal="100" workbookViewId="0"/>
  </sheetViews>
  <sheetFormatPr defaultColWidth="9.140625"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ColWidth="9.140625"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5" t="s">
        <v>351</v>
      </c>
      <c r="S1" s="460" t="s">
        <v>243</v>
      </c>
      <c r="T1" s="460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6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6" t="s">
        <v>353</v>
      </c>
      <c r="S3" s="293" t="s">
        <v>348</v>
      </c>
      <c r="T3" s="36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6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6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30.09.2018</v>
      </c>
      <c r="G17" s="218" t="s">
        <v>850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ColWidth="9.140625" defaultRowHeight="12.75"/>
  <cols>
    <col min="1" max="16384" width="9.140625" style="148"/>
  </cols>
  <sheetData>
    <row r="2" spans="1:1">
      <c r="A2" s="359">
        <f>IF('Сведения об изменении'!$E$13="",1,0)</f>
        <v>1</v>
      </c>
    </row>
    <row r="3" spans="1:1">
      <c r="A3" s="359">
        <f>IF(Дифференциация!$E$22="",1,0)</f>
        <v>0</v>
      </c>
    </row>
    <row r="4" spans="1:1">
      <c r="A4" s="359">
        <f>IF(Территории!$E$12="",1,0)</f>
        <v>0</v>
      </c>
    </row>
    <row r="5" spans="1:1">
      <c r="A5" s="359">
        <f>IF('Форма 4.6'!$G$11="",1,0)</f>
        <v>0</v>
      </c>
    </row>
    <row r="6" spans="1:1">
      <c r="A6" s="359">
        <f>IF('Форма 4.6'!$G$12="",1,0)</f>
        <v>0</v>
      </c>
    </row>
    <row r="7" spans="1:1">
      <c r="A7" s="359">
        <f>IF('Форма 4.6'!$G$13="",1,0)</f>
        <v>0</v>
      </c>
    </row>
    <row r="8" spans="1:1">
      <c r="A8" s="35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40625"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62"/>
      <c r="E1" s="462"/>
      <c r="F1" s="462"/>
      <c r="G1" s="462"/>
      <c r="H1" s="462"/>
      <c r="I1" s="462"/>
      <c r="J1" s="462"/>
      <c r="K1" s="462"/>
    </row>
    <row r="2" spans="1:11" ht="14.25">
      <c r="A2" s="150">
        <v>1</v>
      </c>
      <c r="B2" s="172" t="s">
        <v>146</v>
      </c>
      <c r="C2" s="150"/>
      <c r="D2" s="462"/>
      <c r="E2" s="462"/>
      <c r="F2" s="462"/>
      <c r="G2" s="462"/>
      <c r="H2" s="462"/>
      <c r="I2" s="462"/>
      <c r="J2" s="462"/>
      <c r="K2" s="462"/>
    </row>
    <row r="3" spans="1:11" ht="22.5">
      <c r="A3" s="150">
        <v>2</v>
      </c>
      <c r="B3" s="172" t="s">
        <v>147</v>
      </c>
      <c r="C3" s="150"/>
      <c r="D3" s="463"/>
      <c r="E3" s="463"/>
      <c r="F3" s="463"/>
      <c r="G3" s="463"/>
      <c r="H3" s="463"/>
      <c r="I3" s="463"/>
      <c r="J3" s="463"/>
      <c r="K3" s="463"/>
    </row>
    <row r="4" spans="1:11" ht="14.25">
      <c r="B4" s="171" t="s">
        <v>154</v>
      </c>
      <c r="C4" s="150"/>
      <c r="D4" s="464"/>
      <c r="E4" s="463"/>
      <c r="F4" s="463"/>
      <c r="G4" s="463"/>
      <c r="H4" s="463"/>
      <c r="I4" s="463"/>
      <c r="J4" s="463"/>
      <c r="K4" s="463"/>
    </row>
    <row r="5" spans="1:11" ht="33.75">
      <c r="A5" s="150">
        <v>1</v>
      </c>
      <c r="B5" s="172" t="s">
        <v>200</v>
      </c>
      <c r="C5" s="150"/>
      <c r="D5" s="461"/>
      <c r="E5" s="461"/>
      <c r="F5" s="461"/>
      <c r="G5" s="461"/>
      <c r="H5" s="461"/>
      <c r="I5" s="461"/>
      <c r="J5" s="461"/>
      <c r="K5" s="46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ColWidth="9.140625"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72"/>
      <c r="D15" s="418">
        <v>1</v>
      </c>
      <c r="E15" s="47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72"/>
      <c r="D16" s="418"/>
      <c r="E16" s="47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74"/>
      <c r="D20" s="71"/>
      <c r="E20" s="316"/>
      <c r="F20" s="475"/>
      <c r="G20" s="418">
        <v>0</v>
      </c>
      <c r="H20" s="465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74"/>
      <c r="D21" s="71"/>
      <c r="E21" s="316"/>
      <c r="F21" s="475"/>
      <c r="G21" s="418"/>
      <c r="H21" s="465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35" t="s">
        <v>26</v>
      </c>
      <c r="E29" s="434"/>
      <c r="F29" s="434" t="s">
        <v>19</v>
      </c>
      <c r="G29" s="437"/>
      <c r="H29" s="418">
        <v>1</v>
      </c>
      <c r="I29" s="468"/>
      <c r="J29" s="434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35"/>
      <c r="E30" s="434"/>
      <c r="F30" s="434"/>
      <c r="G30" s="438"/>
      <c r="H30" s="418"/>
      <c r="I30" s="469"/>
      <c r="J30" s="434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35"/>
      <c r="E31" s="434"/>
      <c r="F31" s="434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76"/>
      <c r="H35" s="418">
        <v>1</v>
      </c>
      <c r="I35" s="466"/>
      <c r="J35" s="434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77"/>
      <c r="H36" s="418"/>
      <c r="I36" s="467"/>
      <c r="J36" s="434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78" t="s">
        <v>244</v>
      </c>
      <c r="E50" s="479"/>
      <c r="F50" s="479"/>
      <c r="G50" s="480"/>
    </row>
    <row r="51" spans="1:21" s="18" customFormat="1" ht="11.25" customHeight="1">
      <c r="A51" s="32"/>
      <c r="C51" s="37"/>
      <c r="D51" s="449" t="s">
        <v>233</v>
      </c>
      <c r="E51" s="449"/>
      <c r="F51" s="449"/>
      <c r="G51" s="470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71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0" t="str">
        <f>IF(form_up_date="","",form_up_date)</f>
        <v>26.10.2018</v>
      </c>
      <c r="G54" s="362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0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0"/>
      <c r="G56" s="362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1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0" t="str">
        <f>IF(region_name="","",region_name)</f>
        <v>Рязанская область</v>
      </c>
      <c r="G58" s="362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0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0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40625"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40625"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ColWidth="9.140625"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30"/>
      <c r="B6" s="43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30"/>
      <c r="B7" s="430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20"/>
      <c r="B18" s="163"/>
    </row>
    <row r="19" spans="1:14" ht="23.25" customHeight="1">
      <c r="A19" s="42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40625"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370</v>
      </c>
    </row>
    <row r="3" spans="1:2">
      <c r="A3" s="35">
        <v>4190065</v>
      </c>
      <c r="B3" s="35" t="s">
        <v>371</v>
      </c>
    </row>
    <row r="4" spans="1:2">
      <c r="A4" s="35">
        <v>4190066</v>
      </c>
      <c r="B4" s="35" t="s">
        <v>372</v>
      </c>
    </row>
    <row r="5" spans="1:2">
      <c r="A5" s="35">
        <v>4190067</v>
      </c>
      <c r="B5" s="35" t="s">
        <v>373</v>
      </c>
    </row>
    <row r="6" spans="1:2">
      <c r="A6" s="35">
        <v>4190068</v>
      </c>
      <c r="B6" s="35" t="s">
        <v>374</v>
      </c>
    </row>
    <row r="7" spans="1:2">
      <c r="A7" s="35">
        <v>4190069</v>
      </c>
      <c r="B7" s="35" t="s">
        <v>375</v>
      </c>
    </row>
    <row r="8" spans="1:2">
      <c r="A8" s="35">
        <v>4190070</v>
      </c>
      <c r="B8" s="35" t="s">
        <v>376</v>
      </c>
    </row>
    <row r="9" spans="1:2">
      <c r="A9" s="35">
        <v>4190071</v>
      </c>
      <c r="B9" s="35" t="s">
        <v>377</v>
      </c>
    </row>
    <row r="10" spans="1:2">
      <c r="A10" s="35">
        <v>4190072</v>
      </c>
      <c r="B10" s="35" t="s">
        <v>378</v>
      </c>
    </row>
    <row r="11" spans="1:2">
      <c r="A11" s="35">
        <v>4190073</v>
      </c>
      <c r="B11" s="35" t="s">
        <v>379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40625"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31"/>
  <sheetViews>
    <sheetView showGridLines="0" zoomScaleNormal="100" workbookViewId="0"/>
  </sheetViews>
  <sheetFormatPr defaultColWidth="9.140625"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842</v>
      </c>
      <c r="B1" s="111" t="s">
        <v>380</v>
      </c>
      <c r="C1" s="111" t="s">
        <v>381</v>
      </c>
      <c r="D1" s="111" t="s">
        <v>382</v>
      </c>
      <c r="E1" s="111" t="s">
        <v>383</v>
      </c>
      <c r="F1" s="111" t="s">
        <v>384</v>
      </c>
      <c r="G1" s="111" t="s">
        <v>385</v>
      </c>
      <c r="H1" s="111" t="s">
        <v>386</v>
      </c>
      <c r="I1" s="111" t="s">
        <v>387</v>
      </c>
    </row>
    <row r="2" spans="1:10">
      <c r="A2" s="111">
        <v>1</v>
      </c>
      <c r="B2" s="111" t="s">
        <v>388</v>
      </c>
      <c r="C2" s="111" t="s">
        <v>212</v>
      </c>
      <c r="D2" s="111" t="s">
        <v>389</v>
      </c>
      <c r="E2" s="111" t="s">
        <v>390</v>
      </c>
      <c r="F2" s="111" t="s">
        <v>391</v>
      </c>
      <c r="G2" s="111" t="s">
        <v>392</v>
      </c>
      <c r="J2" s="111" t="s">
        <v>843</v>
      </c>
    </row>
    <row r="3" spans="1:10">
      <c r="A3" s="111">
        <v>2</v>
      </c>
      <c r="B3" s="111" t="s">
        <v>388</v>
      </c>
      <c r="C3" s="111" t="s">
        <v>212</v>
      </c>
      <c r="D3" s="111" t="s">
        <v>393</v>
      </c>
      <c r="E3" s="111" t="s">
        <v>394</v>
      </c>
      <c r="F3" s="111" t="s">
        <v>395</v>
      </c>
      <c r="G3" s="111" t="s">
        <v>396</v>
      </c>
      <c r="J3" s="111" t="s">
        <v>843</v>
      </c>
    </row>
    <row r="4" spans="1:10">
      <c r="A4" s="111">
        <v>3</v>
      </c>
      <c r="B4" s="111" t="s">
        <v>388</v>
      </c>
      <c r="C4" s="111" t="s">
        <v>212</v>
      </c>
      <c r="D4" s="111" t="s">
        <v>397</v>
      </c>
      <c r="E4" s="111" t="s">
        <v>398</v>
      </c>
      <c r="F4" s="111" t="s">
        <v>399</v>
      </c>
      <c r="G4" s="111" t="s">
        <v>400</v>
      </c>
      <c r="J4" s="111" t="s">
        <v>843</v>
      </c>
    </row>
    <row r="5" spans="1:10">
      <c r="A5" s="111">
        <v>4</v>
      </c>
      <c r="B5" s="111" t="s">
        <v>388</v>
      </c>
      <c r="C5" s="111" t="s">
        <v>212</v>
      </c>
      <c r="D5" s="111" t="s">
        <v>401</v>
      </c>
      <c r="E5" s="111" t="s">
        <v>402</v>
      </c>
      <c r="F5" s="111" t="s">
        <v>403</v>
      </c>
      <c r="G5" s="111" t="s">
        <v>404</v>
      </c>
      <c r="J5" s="111" t="s">
        <v>843</v>
      </c>
    </row>
    <row r="6" spans="1:10">
      <c r="A6" s="111">
        <v>5</v>
      </c>
      <c r="B6" s="111" t="s">
        <v>388</v>
      </c>
      <c r="C6" s="111" t="s">
        <v>212</v>
      </c>
      <c r="D6" s="111" t="s">
        <v>405</v>
      </c>
      <c r="E6" s="111" t="s">
        <v>406</v>
      </c>
      <c r="F6" s="111" t="s">
        <v>407</v>
      </c>
      <c r="G6" s="111" t="s">
        <v>408</v>
      </c>
      <c r="J6" s="111" t="s">
        <v>843</v>
      </c>
    </row>
    <row r="7" spans="1:10">
      <c r="A7" s="111">
        <v>6</v>
      </c>
      <c r="B7" s="111" t="s">
        <v>388</v>
      </c>
      <c r="C7" s="111" t="s">
        <v>212</v>
      </c>
      <c r="D7" s="111" t="s">
        <v>409</v>
      </c>
      <c r="E7" s="111" t="s">
        <v>410</v>
      </c>
      <c r="F7" s="111" t="s">
        <v>411</v>
      </c>
      <c r="G7" s="111" t="s">
        <v>404</v>
      </c>
      <c r="J7" s="111" t="s">
        <v>843</v>
      </c>
    </row>
    <row r="8" spans="1:10">
      <c r="A8" s="111">
        <v>7</v>
      </c>
      <c r="B8" s="111" t="s">
        <v>388</v>
      </c>
      <c r="C8" s="111" t="s">
        <v>212</v>
      </c>
      <c r="D8" s="111" t="s">
        <v>412</v>
      </c>
      <c r="E8" s="111" t="s">
        <v>413</v>
      </c>
      <c r="F8" s="111" t="s">
        <v>414</v>
      </c>
      <c r="G8" s="111" t="s">
        <v>415</v>
      </c>
      <c r="J8" s="111" t="s">
        <v>843</v>
      </c>
    </row>
    <row r="9" spans="1:10">
      <c r="A9" s="111">
        <v>8</v>
      </c>
      <c r="B9" s="111" t="s">
        <v>388</v>
      </c>
      <c r="C9" s="111" t="s">
        <v>212</v>
      </c>
      <c r="D9" s="111" t="s">
        <v>416</v>
      </c>
      <c r="E9" s="111" t="s">
        <v>417</v>
      </c>
      <c r="F9" s="111" t="s">
        <v>418</v>
      </c>
      <c r="G9" s="111" t="s">
        <v>419</v>
      </c>
      <c r="J9" s="111" t="s">
        <v>843</v>
      </c>
    </row>
    <row r="10" spans="1:10">
      <c r="A10" s="111">
        <v>9</v>
      </c>
      <c r="B10" s="111" t="s">
        <v>388</v>
      </c>
      <c r="C10" s="111" t="s">
        <v>212</v>
      </c>
      <c r="D10" s="111" t="s">
        <v>420</v>
      </c>
      <c r="E10" s="111" t="s">
        <v>421</v>
      </c>
      <c r="F10" s="111" t="s">
        <v>422</v>
      </c>
      <c r="G10" s="111" t="s">
        <v>423</v>
      </c>
      <c r="H10" s="111" t="s">
        <v>424</v>
      </c>
      <c r="J10" s="111" t="s">
        <v>843</v>
      </c>
    </row>
    <row r="11" spans="1:10">
      <c r="A11" s="111">
        <v>10</v>
      </c>
      <c r="B11" s="111" t="s">
        <v>388</v>
      </c>
      <c r="C11" s="111" t="s">
        <v>212</v>
      </c>
      <c r="D11" s="111" t="s">
        <v>425</v>
      </c>
      <c r="E11" s="111" t="s">
        <v>426</v>
      </c>
      <c r="F11" s="111" t="s">
        <v>427</v>
      </c>
      <c r="G11" s="111" t="s">
        <v>428</v>
      </c>
      <c r="J11" s="111" t="s">
        <v>843</v>
      </c>
    </row>
    <row r="12" spans="1:10">
      <c r="A12" s="111">
        <v>11</v>
      </c>
      <c r="B12" s="111" t="s">
        <v>388</v>
      </c>
      <c r="C12" s="111" t="s">
        <v>212</v>
      </c>
      <c r="D12" s="111" t="s">
        <v>429</v>
      </c>
      <c r="E12" s="111" t="s">
        <v>430</v>
      </c>
      <c r="F12" s="111" t="s">
        <v>431</v>
      </c>
      <c r="G12" s="111" t="s">
        <v>432</v>
      </c>
      <c r="J12" s="111" t="s">
        <v>843</v>
      </c>
    </row>
    <row r="13" spans="1:10">
      <c r="A13" s="111">
        <v>12</v>
      </c>
      <c r="B13" s="111" t="s">
        <v>388</v>
      </c>
      <c r="C13" s="111" t="s">
        <v>212</v>
      </c>
      <c r="D13" s="111" t="s">
        <v>433</v>
      </c>
      <c r="E13" s="111" t="s">
        <v>434</v>
      </c>
      <c r="F13" s="111" t="s">
        <v>435</v>
      </c>
      <c r="G13" s="111" t="s">
        <v>432</v>
      </c>
      <c r="J13" s="111" t="s">
        <v>843</v>
      </c>
    </row>
    <row r="14" spans="1:10">
      <c r="A14" s="111">
        <v>13</v>
      </c>
      <c r="B14" s="111" t="s">
        <v>388</v>
      </c>
      <c r="C14" s="111" t="s">
        <v>212</v>
      </c>
      <c r="D14" s="111" t="s">
        <v>436</v>
      </c>
      <c r="E14" s="111" t="s">
        <v>437</v>
      </c>
      <c r="F14" s="111" t="s">
        <v>438</v>
      </c>
      <c r="G14" s="111" t="s">
        <v>439</v>
      </c>
      <c r="J14" s="111" t="s">
        <v>843</v>
      </c>
    </row>
    <row r="15" spans="1:10">
      <c r="A15" s="111">
        <v>14</v>
      </c>
      <c r="B15" s="111" t="s">
        <v>388</v>
      </c>
      <c r="C15" s="111" t="s">
        <v>212</v>
      </c>
      <c r="D15" s="111" t="s">
        <v>440</v>
      </c>
      <c r="E15" s="111" t="s">
        <v>441</v>
      </c>
      <c r="F15" s="111" t="s">
        <v>442</v>
      </c>
      <c r="G15" s="111" t="s">
        <v>443</v>
      </c>
      <c r="J15" s="111" t="s">
        <v>843</v>
      </c>
    </row>
    <row r="16" spans="1:10">
      <c r="A16" s="111">
        <v>15</v>
      </c>
      <c r="B16" s="111" t="s">
        <v>388</v>
      </c>
      <c r="C16" s="111" t="s">
        <v>212</v>
      </c>
      <c r="D16" s="111" t="s">
        <v>444</v>
      </c>
      <c r="E16" s="111" t="s">
        <v>445</v>
      </c>
      <c r="F16" s="111" t="s">
        <v>446</v>
      </c>
      <c r="G16" s="111" t="s">
        <v>419</v>
      </c>
      <c r="J16" s="111" t="s">
        <v>843</v>
      </c>
    </row>
    <row r="17" spans="1:10">
      <c r="A17" s="111">
        <v>16</v>
      </c>
      <c r="B17" s="111" t="s">
        <v>388</v>
      </c>
      <c r="C17" s="111" t="s">
        <v>212</v>
      </c>
      <c r="D17" s="111" t="s">
        <v>447</v>
      </c>
      <c r="E17" s="111" t="s">
        <v>448</v>
      </c>
      <c r="F17" s="111" t="s">
        <v>449</v>
      </c>
      <c r="G17" s="111" t="s">
        <v>392</v>
      </c>
      <c r="J17" s="111" t="s">
        <v>843</v>
      </c>
    </row>
    <row r="18" spans="1:10">
      <c r="A18" s="111">
        <v>17</v>
      </c>
      <c r="B18" s="111" t="s">
        <v>388</v>
      </c>
      <c r="C18" s="111" t="s">
        <v>212</v>
      </c>
      <c r="D18" s="111" t="s">
        <v>450</v>
      </c>
      <c r="E18" s="111" t="s">
        <v>451</v>
      </c>
      <c r="F18" s="111" t="s">
        <v>452</v>
      </c>
      <c r="G18" s="111" t="s">
        <v>432</v>
      </c>
      <c r="J18" s="111" t="s">
        <v>843</v>
      </c>
    </row>
    <row r="19" spans="1:10">
      <c r="A19" s="111">
        <v>18</v>
      </c>
      <c r="B19" s="111" t="s">
        <v>388</v>
      </c>
      <c r="C19" s="111" t="s">
        <v>212</v>
      </c>
      <c r="D19" s="111" t="s">
        <v>453</v>
      </c>
      <c r="E19" s="111" t="s">
        <v>454</v>
      </c>
      <c r="F19" s="111" t="s">
        <v>455</v>
      </c>
      <c r="G19" s="111" t="s">
        <v>456</v>
      </c>
      <c r="J19" s="111" t="s">
        <v>843</v>
      </c>
    </row>
    <row r="20" spans="1:10">
      <c r="A20" s="111">
        <v>19</v>
      </c>
      <c r="B20" s="111" t="s">
        <v>388</v>
      </c>
      <c r="C20" s="111" t="s">
        <v>212</v>
      </c>
      <c r="D20" s="111" t="s">
        <v>457</v>
      </c>
      <c r="E20" s="111" t="s">
        <v>458</v>
      </c>
      <c r="F20" s="111" t="s">
        <v>459</v>
      </c>
      <c r="G20" s="111" t="s">
        <v>460</v>
      </c>
      <c r="H20" s="111" t="s">
        <v>461</v>
      </c>
      <c r="J20" s="111" t="s">
        <v>843</v>
      </c>
    </row>
    <row r="21" spans="1:10">
      <c r="A21" s="111">
        <v>20</v>
      </c>
      <c r="B21" s="111" t="s">
        <v>388</v>
      </c>
      <c r="C21" s="111" t="s">
        <v>212</v>
      </c>
      <c r="D21" s="111" t="s">
        <v>462</v>
      </c>
      <c r="E21" s="111" t="s">
        <v>463</v>
      </c>
      <c r="F21" s="111" t="s">
        <v>464</v>
      </c>
      <c r="G21" s="111" t="s">
        <v>428</v>
      </c>
      <c r="H21" s="111" t="s">
        <v>465</v>
      </c>
      <c r="J21" s="111" t="s">
        <v>843</v>
      </c>
    </row>
    <row r="22" spans="1:10">
      <c r="A22" s="111">
        <v>21</v>
      </c>
      <c r="B22" s="111" t="s">
        <v>388</v>
      </c>
      <c r="C22" s="111" t="s">
        <v>212</v>
      </c>
      <c r="D22" s="111" t="s">
        <v>466</v>
      </c>
      <c r="E22" s="111" t="s">
        <v>467</v>
      </c>
      <c r="F22" s="111" t="s">
        <v>468</v>
      </c>
      <c r="G22" s="111" t="s">
        <v>469</v>
      </c>
      <c r="H22" s="111" t="s">
        <v>470</v>
      </c>
      <c r="J22" s="111" t="s">
        <v>843</v>
      </c>
    </row>
    <row r="23" spans="1:10">
      <c r="A23" s="111">
        <v>22</v>
      </c>
      <c r="B23" s="111" t="s">
        <v>388</v>
      </c>
      <c r="C23" s="111" t="s">
        <v>212</v>
      </c>
      <c r="D23" s="111" t="s">
        <v>471</v>
      </c>
      <c r="E23" s="111" t="s">
        <v>472</v>
      </c>
      <c r="F23" s="111" t="s">
        <v>473</v>
      </c>
      <c r="G23" s="111" t="s">
        <v>474</v>
      </c>
      <c r="J23" s="111" t="s">
        <v>843</v>
      </c>
    </row>
    <row r="24" spans="1:10">
      <c r="A24" s="111">
        <v>23</v>
      </c>
      <c r="B24" s="111" t="s">
        <v>388</v>
      </c>
      <c r="C24" s="111" t="s">
        <v>212</v>
      </c>
      <c r="D24" s="111" t="s">
        <v>475</v>
      </c>
      <c r="E24" s="111" t="s">
        <v>476</v>
      </c>
      <c r="F24" s="111" t="s">
        <v>477</v>
      </c>
      <c r="G24" s="111" t="s">
        <v>478</v>
      </c>
      <c r="H24" s="111" t="s">
        <v>479</v>
      </c>
      <c r="J24" s="111" t="s">
        <v>843</v>
      </c>
    </row>
    <row r="25" spans="1:10">
      <c r="A25" s="111">
        <v>24</v>
      </c>
      <c r="B25" s="111" t="s">
        <v>388</v>
      </c>
      <c r="C25" s="111" t="s">
        <v>212</v>
      </c>
      <c r="D25" s="111" t="s">
        <v>480</v>
      </c>
      <c r="E25" s="111" t="s">
        <v>481</v>
      </c>
      <c r="F25" s="111" t="s">
        <v>482</v>
      </c>
      <c r="G25" s="111" t="s">
        <v>408</v>
      </c>
      <c r="H25" s="111" t="s">
        <v>483</v>
      </c>
      <c r="J25" s="111" t="s">
        <v>843</v>
      </c>
    </row>
    <row r="26" spans="1:10">
      <c r="A26" s="111">
        <v>25</v>
      </c>
      <c r="B26" s="111" t="s">
        <v>388</v>
      </c>
      <c r="C26" s="111" t="s">
        <v>212</v>
      </c>
      <c r="D26" s="111" t="s">
        <v>484</v>
      </c>
      <c r="E26" s="111" t="s">
        <v>485</v>
      </c>
      <c r="F26" s="111" t="s">
        <v>486</v>
      </c>
      <c r="G26" s="111" t="s">
        <v>487</v>
      </c>
      <c r="H26" s="111" t="s">
        <v>488</v>
      </c>
      <c r="J26" s="111" t="s">
        <v>843</v>
      </c>
    </row>
    <row r="27" spans="1:10">
      <c r="A27" s="111">
        <v>26</v>
      </c>
      <c r="B27" s="111" t="s">
        <v>388</v>
      </c>
      <c r="C27" s="111" t="s">
        <v>212</v>
      </c>
      <c r="D27" s="111" t="s">
        <v>489</v>
      </c>
      <c r="E27" s="111" t="s">
        <v>490</v>
      </c>
      <c r="F27" s="111" t="s">
        <v>491</v>
      </c>
      <c r="G27" s="111" t="s">
        <v>492</v>
      </c>
      <c r="J27" s="111" t="s">
        <v>843</v>
      </c>
    </row>
    <row r="28" spans="1:10">
      <c r="A28" s="111">
        <v>27</v>
      </c>
      <c r="B28" s="111" t="s">
        <v>388</v>
      </c>
      <c r="C28" s="111" t="s">
        <v>212</v>
      </c>
      <c r="D28" s="111" t="s">
        <v>493</v>
      </c>
      <c r="E28" s="111" t="s">
        <v>494</v>
      </c>
      <c r="F28" s="111" t="s">
        <v>495</v>
      </c>
      <c r="G28" s="111" t="s">
        <v>443</v>
      </c>
      <c r="J28" s="111" t="s">
        <v>843</v>
      </c>
    </row>
    <row r="29" spans="1:10">
      <c r="A29" s="111">
        <v>28</v>
      </c>
      <c r="B29" s="111" t="s">
        <v>388</v>
      </c>
      <c r="C29" s="111" t="s">
        <v>212</v>
      </c>
      <c r="D29" s="111" t="s">
        <v>496</v>
      </c>
      <c r="E29" s="111" t="s">
        <v>497</v>
      </c>
      <c r="F29" s="111" t="s">
        <v>498</v>
      </c>
      <c r="G29" s="111" t="s">
        <v>499</v>
      </c>
      <c r="H29" s="111" t="s">
        <v>500</v>
      </c>
      <c r="J29" s="111" t="s">
        <v>843</v>
      </c>
    </row>
    <row r="30" spans="1:10">
      <c r="A30" s="111">
        <v>29</v>
      </c>
      <c r="B30" s="111" t="s">
        <v>388</v>
      </c>
      <c r="C30" s="111" t="s">
        <v>212</v>
      </c>
      <c r="D30" s="111" t="s">
        <v>501</v>
      </c>
      <c r="E30" s="111" t="s">
        <v>502</v>
      </c>
      <c r="F30" s="111" t="s">
        <v>503</v>
      </c>
      <c r="G30" s="111" t="s">
        <v>504</v>
      </c>
      <c r="H30" s="111" t="s">
        <v>505</v>
      </c>
      <c r="J30" s="111" t="s">
        <v>843</v>
      </c>
    </row>
    <row r="31" spans="1:10">
      <c r="A31" s="111">
        <v>30</v>
      </c>
      <c r="B31" s="111" t="s">
        <v>388</v>
      </c>
      <c r="C31" s="111" t="s">
        <v>212</v>
      </c>
      <c r="D31" s="111" t="s">
        <v>506</v>
      </c>
      <c r="E31" s="111" t="s">
        <v>507</v>
      </c>
      <c r="F31" s="111" t="s">
        <v>508</v>
      </c>
      <c r="G31" s="111" t="s">
        <v>509</v>
      </c>
      <c r="J31" s="111" t="s">
        <v>843</v>
      </c>
    </row>
    <row r="32" spans="1:10">
      <c r="A32" s="111">
        <v>31</v>
      </c>
      <c r="B32" s="111" t="s">
        <v>388</v>
      </c>
      <c r="C32" s="111" t="s">
        <v>212</v>
      </c>
      <c r="D32" s="111" t="s">
        <v>510</v>
      </c>
      <c r="E32" s="111" t="s">
        <v>511</v>
      </c>
      <c r="F32" s="111" t="s">
        <v>512</v>
      </c>
      <c r="G32" s="111" t="s">
        <v>513</v>
      </c>
      <c r="J32" s="111" t="s">
        <v>843</v>
      </c>
    </row>
    <row r="33" spans="1:10">
      <c r="A33" s="111">
        <v>32</v>
      </c>
      <c r="B33" s="111" t="s">
        <v>388</v>
      </c>
      <c r="C33" s="111" t="s">
        <v>212</v>
      </c>
      <c r="D33" s="111" t="s">
        <v>514</v>
      </c>
      <c r="E33" s="111" t="s">
        <v>515</v>
      </c>
      <c r="F33" s="111" t="s">
        <v>516</v>
      </c>
      <c r="G33" s="111" t="s">
        <v>517</v>
      </c>
      <c r="J33" s="111" t="s">
        <v>843</v>
      </c>
    </row>
    <row r="34" spans="1:10">
      <c r="A34" s="111">
        <v>33</v>
      </c>
      <c r="B34" s="111" t="s">
        <v>388</v>
      </c>
      <c r="C34" s="111" t="s">
        <v>212</v>
      </c>
      <c r="D34" s="111" t="s">
        <v>518</v>
      </c>
      <c r="E34" s="111" t="s">
        <v>519</v>
      </c>
      <c r="F34" s="111" t="s">
        <v>520</v>
      </c>
      <c r="G34" s="111" t="s">
        <v>521</v>
      </c>
      <c r="J34" s="111" t="s">
        <v>843</v>
      </c>
    </row>
    <row r="35" spans="1:10">
      <c r="A35" s="111">
        <v>34</v>
      </c>
      <c r="B35" s="111" t="s">
        <v>388</v>
      </c>
      <c r="C35" s="111" t="s">
        <v>212</v>
      </c>
      <c r="D35" s="111" t="s">
        <v>522</v>
      </c>
      <c r="E35" s="111" t="s">
        <v>523</v>
      </c>
      <c r="F35" s="111" t="s">
        <v>524</v>
      </c>
      <c r="G35" s="111" t="s">
        <v>404</v>
      </c>
      <c r="J35" s="111" t="s">
        <v>843</v>
      </c>
    </row>
    <row r="36" spans="1:10">
      <c r="A36" s="111">
        <v>35</v>
      </c>
      <c r="B36" s="111" t="s">
        <v>388</v>
      </c>
      <c r="C36" s="111" t="s">
        <v>212</v>
      </c>
      <c r="D36" s="111" t="s">
        <v>525</v>
      </c>
      <c r="E36" s="111" t="s">
        <v>526</v>
      </c>
      <c r="F36" s="111" t="s">
        <v>527</v>
      </c>
      <c r="G36" s="111" t="s">
        <v>504</v>
      </c>
      <c r="J36" s="111" t="s">
        <v>843</v>
      </c>
    </row>
    <row r="37" spans="1:10">
      <c r="A37" s="111">
        <v>36</v>
      </c>
      <c r="B37" s="111" t="s">
        <v>388</v>
      </c>
      <c r="C37" s="111" t="s">
        <v>212</v>
      </c>
      <c r="D37" s="111" t="s">
        <v>528</v>
      </c>
      <c r="E37" s="111" t="s">
        <v>529</v>
      </c>
      <c r="F37" s="111" t="s">
        <v>530</v>
      </c>
      <c r="G37" s="111" t="s">
        <v>504</v>
      </c>
      <c r="J37" s="111" t="s">
        <v>843</v>
      </c>
    </row>
    <row r="38" spans="1:10">
      <c r="A38" s="111">
        <v>37</v>
      </c>
      <c r="B38" s="111" t="s">
        <v>388</v>
      </c>
      <c r="C38" s="111" t="s">
        <v>212</v>
      </c>
      <c r="D38" s="111" t="s">
        <v>531</v>
      </c>
      <c r="E38" s="111" t="s">
        <v>532</v>
      </c>
      <c r="F38" s="111" t="s">
        <v>533</v>
      </c>
      <c r="G38" s="111" t="s">
        <v>534</v>
      </c>
      <c r="J38" s="111" t="s">
        <v>843</v>
      </c>
    </row>
    <row r="39" spans="1:10">
      <c r="A39" s="111">
        <v>38</v>
      </c>
      <c r="B39" s="111" t="s">
        <v>388</v>
      </c>
      <c r="C39" s="111" t="s">
        <v>212</v>
      </c>
      <c r="D39" s="111" t="s">
        <v>535</v>
      </c>
      <c r="E39" s="111" t="s">
        <v>536</v>
      </c>
      <c r="F39" s="111" t="s">
        <v>537</v>
      </c>
      <c r="G39" s="111" t="s">
        <v>538</v>
      </c>
      <c r="J39" s="111" t="s">
        <v>843</v>
      </c>
    </row>
    <row r="40" spans="1:10">
      <c r="A40" s="111">
        <v>39</v>
      </c>
      <c r="B40" s="111" t="s">
        <v>388</v>
      </c>
      <c r="C40" s="111" t="s">
        <v>212</v>
      </c>
      <c r="D40" s="111" t="s">
        <v>539</v>
      </c>
      <c r="E40" s="111" t="s">
        <v>540</v>
      </c>
      <c r="F40" s="111" t="s">
        <v>541</v>
      </c>
      <c r="G40" s="111" t="s">
        <v>392</v>
      </c>
      <c r="J40" s="111" t="s">
        <v>843</v>
      </c>
    </row>
    <row r="41" spans="1:10">
      <c r="A41" s="111">
        <v>40</v>
      </c>
      <c r="B41" s="111" t="s">
        <v>388</v>
      </c>
      <c r="C41" s="111" t="s">
        <v>212</v>
      </c>
      <c r="D41" s="111" t="s">
        <v>542</v>
      </c>
      <c r="E41" s="111" t="s">
        <v>543</v>
      </c>
      <c r="F41" s="111" t="s">
        <v>544</v>
      </c>
      <c r="G41" s="111" t="s">
        <v>521</v>
      </c>
      <c r="J41" s="111" t="s">
        <v>843</v>
      </c>
    </row>
    <row r="42" spans="1:10">
      <c r="A42" s="111">
        <v>41</v>
      </c>
      <c r="B42" s="111" t="s">
        <v>388</v>
      </c>
      <c r="C42" s="111" t="s">
        <v>212</v>
      </c>
      <c r="D42" s="111" t="s">
        <v>545</v>
      </c>
      <c r="E42" s="111" t="s">
        <v>546</v>
      </c>
      <c r="F42" s="111" t="s">
        <v>547</v>
      </c>
      <c r="G42" s="111" t="s">
        <v>443</v>
      </c>
      <c r="J42" s="111" t="s">
        <v>843</v>
      </c>
    </row>
    <row r="43" spans="1:10">
      <c r="A43" s="111">
        <v>42</v>
      </c>
      <c r="B43" s="111" t="s">
        <v>388</v>
      </c>
      <c r="C43" s="111" t="s">
        <v>212</v>
      </c>
      <c r="D43" s="111" t="s">
        <v>548</v>
      </c>
      <c r="E43" s="111" t="s">
        <v>549</v>
      </c>
      <c r="F43" s="111" t="s">
        <v>550</v>
      </c>
      <c r="G43" s="111" t="s">
        <v>551</v>
      </c>
      <c r="J43" s="111" t="s">
        <v>843</v>
      </c>
    </row>
    <row r="44" spans="1:10">
      <c r="A44" s="111">
        <v>43</v>
      </c>
      <c r="B44" s="111" t="s">
        <v>388</v>
      </c>
      <c r="C44" s="111" t="s">
        <v>212</v>
      </c>
      <c r="D44" s="111" t="s">
        <v>552</v>
      </c>
      <c r="E44" s="111" t="s">
        <v>553</v>
      </c>
      <c r="F44" s="111" t="s">
        <v>554</v>
      </c>
      <c r="G44" s="111" t="s">
        <v>428</v>
      </c>
      <c r="J44" s="111" t="s">
        <v>843</v>
      </c>
    </row>
    <row r="45" spans="1:10">
      <c r="A45" s="111">
        <v>44</v>
      </c>
      <c r="B45" s="111" t="s">
        <v>388</v>
      </c>
      <c r="C45" s="111" t="s">
        <v>212</v>
      </c>
      <c r="D45" s="111" t="s">
        <v>555</v>
      </c>
      <c r="E45" s="111" t="s">
        <v>556</v>
      </c>
      <c r="F45" s="111" t="s">
        <v>557</v>
      </c>
      <c r="G45" s="111" t="s">
        <v>428</v>
      </c>
      <c r="J45" s="111" t="s">
        <v>843</v>
      </c>
    </row>
    <row r="46" spans="1:10">
      <c r="A46" s="111">
        <v>45</v>
      </c>
      <c r="B46" s="111" t="s">
        <v>388</v>
      </c>
      <c r="C46" s="111" t="s">
        <v>212</v>
      </c>
      <c r="D46" s="111" t="s">
        <v>558</v>
      </c>
      <c r="E46" s="111" t="s">
        <v>559</v>
      </c>
      <c r="F46" s="111" t="s">
        <v>560</v>
      </c>
      <c r="G46" s="111" t="s">
        <v>428</v>
      </c>
      <c r="J46" s="111" t="s">
        <v>843</v>
      </c>
    </row>
    <row r="47" spans="1:10">
      <c r="A47" s="111">
        <v>46</v>
      </c>
      <c r="B47" s="111" t="s">
        <v>388</v>
      </c>
      <c r="C47" s="111" t="s">
        <v>212</v>
      </c>
      <c r="D47" s="111" t="s">
        <v>561</v>
      </c>
      <c r="E47" s="111" t="s">
        <v>562</v>
      </c>
      <c r="F47" s="111" t="s">
        <v>563</v>
      </c>
      <c r="G47" s="111" t="s">
        <v>564</v>
      </c>
      <c r="J47" s="111" t="s">
        <v>843</v>
      </c>
    </row>
    <row r="48" spans="1:10">
      <c r="A48" s="111">
        <v>47</v>
      </c>
      <c r="B48" s="111" t="s">
        <v>388</v>
      </c>
      <c r="C48" s="111" t="s">
        <v>212</v>
      </c>
      <c r="D48" s="111" t="s">
        <v>565</v>
      </c>
      <c r="E48" s="111" t="s">
        <v>566</v>
      </c>
      <c r="F48" s="111" t="s">
        <v>567</v>
      </c>
      <c r="G48" s="111" t="s">
        <v>538</v>
      </c>
      <c r="H48" s="111" t="s">
        <v>568</v>
      </c>
      <c r="J48" s="111" t="s">
        <v>843</v>
      </c>
    </row>
    <row r="49" spans="1:10">
      <c r="A49" s="111">
        <v>48</v>
      </c>
      <c r="B49" s="111" t="s">
        <v>388</v>
      </c>
      <c r="C49" s="111" t="s">
        <v>212</v>
      </c>
      <c r="D49" s="111" t="s">
        <v>569</v>
      </c>
      <c r="E49" s="111" t="s">
        <v>570</v>
      </c>
      <c r="F49" s="111" t="s">
        <v>571</v>
      </c>
      <c r="G49" s="111" t="s">
        <v>534</v>
      </c>
      <c r="J49" s="111" t="s">
        <v>843</v>
      </c>
    </row>
    <row r="50" spans="1:10">
      <c r="A50" s="111">
        <v>49</v>
      </c>
      <c r="B50" s="111" t="s">
        <v>388</v>
      </c>
      <c r="C50" s="111" t="s">
        <v>212</v>
      </c>
      <c r="D50" s="111" t="s">
        <v>572</v>
      </c>
      <c r="E50" s="111" t="s">
        <v>573</v>
      </c>
      <c r="F50" s="111" t="s">
        <v>574</v>
      </c>
      <c r="G50" s="111" t="s">
        <v>575</v>
      </c>
      <c r="J50" s="111" t="s">
        <v>843</v>
      </c>
    </row>
    <row r="51" spans="1:10">
      <c r="A51" s="111">
        <v>50</v>
      </c>
      <c r="B51" s="111" t="s">
        <v>388</v>
      </c>
      <c r="C51" s="111" t="s">
        <v>212</v>
      </c>
      <c r="D51" s="111" t="s">
        <v>576</v>
      </c>
      <c r="E51" s="111" t="s">
        <v>577</v>
      </c>
      <c r="F51" s="111" t="s">
        <v>578</v>
      </c>
      <c r="G51" s="111" t="s">
        <v>443</v>
      </c>
      <c r="J51" s="111" t="s">
        <v>843</v>
      </c>
    </row>
    <row r="52" spans="1:10">
      <c r="A52" s="111">
        <v>51</v>
      </c>
      <c r="B52" s="111" t="s">
        <v>388</v>
      </c>
      <c r="C52" s="111" t="s">
        <v>212</v>
      </c>
      <c r="D52" s="111" t="s">
        <v>579</v>
      </c>
      <c r="E52" s="111" t="s">
        <v>580</v>
      </c>
      <c r="F52" s="111" t="s">
        <v>581</v>
      </c>
      <c r="G52" s="111" t="s">
        <v>582</v>
      </c>
      <c r="J52" s="111" t="s">
        <v>843</v>
      </c>
    </row>
    <row r="53" spans="1:10">
      <c r="A53" s="111">
        <v>52</v>
      </c>
      <c r="B53" s="111" t="s">
        <v>388</v>
      </c>
      <c r="C53" s="111" t="s">
        <v>212</v>
      </c>
      <c r="D53" s="111" t="s">
        <v>583</v>
      </c>
      <c r="E53" s="111" t="s">
        <v>584</v>
      </c>
      <c r="F53" s="111" t="s">
        <v>563</v>
      </c>
      <c r="G53" s="111" t="s">
        <v>585</v>
      </c>
      <c r="J53" s="111" t="s">
        <v>843</v>
      </c>
    </row>
    <row r="54" spans="1:10">
      <c r="A54" s="111">
        <v>53</v>
      </c>
      <c r="B54" s="111" t="s">
        <v>388</v>
      </c>
      <c r="C54" s="111" t="s">
        <v>212</v>
      </c>
      <c r="D54" s="111" t="s">
        <v>586</v>
      </c>
      <c r="E54" s="111" t="s">
        <v>587</v>
      </c>
      <c r="F54" s="111" t="s">
        <v>588</v>
      </c>
      <c r="G54" s="111" t="s">
        <v>513</v>
      </c>
      <c r="J54" s="111" t="s">
        <v>843</v>
      </c>
    </row>
    <row r="55" spans="1:10">
      <c r="A55" s="111">
        <v>54</v>
      </c>
      <c r="B55" s="111" t="s">
        <v>388</v>
      </c>
      <c r="C55" s="111" t="s">
        <v>212</v>
      </c>
      <c r="D55" s="111" t="s">
        <v>589</v>
      </c>
      <c r="E55" s="111" t="s">
        <v>590</v>
      </c>
      <c r="F55" s="111" t="s">
        <v>591</v>
      </c>
      <c r="G55" s="111" t="s">
        <v>513</v>
      </c>
      <c r="J55" s="111" t="s">
        <v>843</v>
      </c>
    </row>
    <row r="56" spans="1:10">
      <c r="A56" s="111">
        <v>55</v>
      </c>
      <c r="B56" s="111" t="s">
        <v>388</v>
      </c>
      <c r="C56" s="111" t="s">
        <v>212</v>
      </c>
      <c r="D56" s="111" t="s">
        <v>592</v>
      </c>
      <c r="E56" s="111" t="s">
        <v>593</v>
      </c>
      <c r="F56" s="111" t="s">
        <v>594</v>
      </c>
      <c r="G56" s="111" t="s">
        <v>513</v>
      </c>
      <c r="J56" s="111" t="s">
        <v>843</v>
      </c>
    </row>
    <row r="57" spans="1:10">
      <c r="A57" s="111">
        <v>56</v>
      </c>
      <c r="B57" s="111" t="s">
        <v>388</v>
      </c>
      <c r="C57" s="111" t="s">
        <v>212</v>
      </c>
      <c r="D57" s="111" t="s">
        <v>595</v>
      </c>
      <c r="E57" s="111" t="s">
        <v>596</v>
      </c>
      <c r="F57" s="111" t="s">
        <v>597</v>
      </c>
      <c r="G57" s="111" t="s">
        <v>408</v>
      </c>
      <c r="J57" s="111" t="s">
        <v>843</v>
      </c>
    </row>
    <row r="58" spans="1:10">
      <c r="A58" s="111">
        <v>57</v>
      </c>
      <c r="B58" s="111" t="s">
        <v>388</v>
      </c>
      <c r="C58" s="111" t="s">
        <v>212</v>
      </c>
      <c r="D58" s="111" t="s">
        <v>598</v>
      </c>
      <c r="E58" s="111" t="s">
        <v>599</v>
      </c>
      <c r="F58" s="111" t="s">
        <v>597</v>
      </c>
      <c r="G58" s="111" t="s">
        <v>404</v>
      </c>
      <c r="H58" s="111" t="s">
        <v>600</v>
      </c>
      <c r="J58" s="111" t="s">
        <v>843</v>
      </c>
    </row>
    <row r="59" spans="1:10">
      <c r="A59" s="111">
        <v>58</v>
      </c>
      <c r="B59" s="111" t="s">
        <v>388</v>
      </c>
      <c r="C59" s="111" t="s">
        <v>212</v>
      </c>
      <c r="D59" s="111" t="s">
        <v>601</v>
      </c>
      <c r="E59" s="111" t="s">
        <v>602</v>
      </c>
      <c r="F59" s="111" t="s">
        <v>603</v>
      </c>
      <c r="G59" s="111" t="s">
        <v>404</v>
      </c>
      <c r="J59" s="111" t="s">
        <v>843</v>
      </c>
    </row>
    <row r="60" spans="1:10">
      <c r="A60" s="111">
        <v>59</v>
      </c>
      <c r="B60" s="111" t="s">
        <v>388</v>
      </c>
      <c r="C60" s="111" t="s">
        <v>212</v>
      </c>
      <c r="D60" s="111" t="s">
        <v>604</v>
      </c>
      <c r="E60" s="111" t="s">
        <v>605</v>
      </c>
      <c r="F60" s="111" t="s">
        <v>606</v>
      </c>
      <c r="G60" s="111" t="s">
        <v>607</v>
      </c>
      <c r="J60" s="111" t="s">
        <v>843</v>
      </c>
    </row>
    <row r="61" spans="1:10">
      <c r="A61" s="111">
        <v>60</v>
      </c>
      <c r="B61" s="111" t="s">
        <v>388</v>
      </c>
      <c r="C61" s="111" t="s">
        <v>212</v>
      </c>
      <c r="D61" s="111" t="s">
        <v>608</v>
      </c>
      <c r="E61" s="111" t="s">
        <v>609</v>
      </c>
      <c r="F61" s="111" t="s">
        <v>610</v>
      </c>
      <c r="G61" s="111" t="s">
        <v>456</v>
      </c>
      <c r="J61" s="111" t="s">
        <v>843</v>
      </c>
    </row>
    <row r="62" spans="1:10">
      <c r="A62" s="111">
        <v>61</v>
      </c>
      <c r="B62" s="111" t="s">
        <v>388</v>
      </c>
      <c r="C62" s="111" t="s">
        <v>212</v>
      </c>
      <c r="D62" s="111" t="s">
        <v>611</v>
      </c>
      <c r="E62" s="111" t="s">
        <v>612</v>
      </c>
      <c r="F62" s="111" t="s">
        <v>613</v>
      </c>
      <c r="G62" s="111" t="s">
        <v>534</v>
      </c>
      <c r="J62" s="111" t="s">
        <v>843</v>
      </c>
    </row>
    <row r="63" spans="1:10">
      <c r="A63" s="111">
        <v>62</v>
      </c>
      <c r="B63" s="111" t="s">
        <v>388</v>
      </c>
      <c r="C63" s="111" t="s">
        <v>212</v>
      </c>
      <c r="D63" s="111" t="s">
        <v>614</v>
      </c>
      <c r="E63" s="111" t="s">
        <v>615</v>
      </c>
      <c r="F63" s="111" t="s">
        <v>616</v>
      </c>
      <c r="G63" s="111" t="s">
        <v>469</v>
      </c>
      <c r="J63" s="111" t="s">
        <v>843</v>
      </c>
    </row>
    <row r="64" spans="1:10">
      <c r="A64" s="111">
        <v>63</v>
      </c>
      <c r="B64" s="111" t="s">
        <v>388</v>
      </c>
      <c r="C64" s="111" t="s">
        <v>212</v>
      </c>
      <c r="D64" s="111" t="s">
        <v>617</v>
      </c>
      <c r="E64" s="111" t="s">
        <v>618</v>
      </c>
      <c r="F64" s="111" t="s">
        <v>619</v>
      </c>
      <c r="G64" s="111" t="s">
        <v>428</v>
      </c>
      <c r="J64" s="111" t="s">
        <v>843</v>
      </c>
    </row>
    <row r="65" spans="1:10">
      <c r="A65" s="111">
        <v>64</v>
      </c>
      <c r="B65" s="111" t="s">
        <v>388</v>
      </c>
      <c r="C65" s="111" t="s">
        <v>212</v>
      </c>
      <c r="D65" s="111" t="s">
        <v>620</v>
      </c>
      <c r="E65" s="111" t="s">
        <v>621</v>
      </c>
      <c r="F65" s="111" t="s">
        <v>622</v>
      </c>
      <c r="G65" s="111" t="s">
        <v>404</v>
      </c>
      <c r="J65" s="111" t="s">
        <v>843</v>
      </c>
    </row>
    <row r="66" spans="1:10">
      <c r="A66" s="111">
        <v>65</v>
      </c>
      <c r="B66" s="111" t="s">
        <v>388</v>
      </c>
      <c r="C66" s="111" t="s">
        <v>212</v>
      </c>
      <c r="D66" s="111" t="s">
        <v>623</v>
      </c>
      <c r="E66" s="111" t="s">
        <v>624</v>
      </c>
      <c r="F66" s="111" t="s">
        <v>625</v>
      </c>
      <c r="G66" s="111" t="s">
        <v>626</v>
      </c>
      <c r="J66" s="111" t="s">
        <v>843</v>
      </c>
    </row>
    <row r="67" spans="1:10">
      <c r="A67" s="111">
        <v>66</v>
      </c>
      <c r="B67" s="111" t="s">
        <v>388</v>
      </c>
      <c r="C67" s="111" t="s">
        <v>212</v>
      </c>
      <c r="D67" s="111" t="s">
        <v>627</v>
      </c>
      <c r="E67" s="111" t="s">
        <v>628</v>
      </c>
      <c r="F67" s="111" t="s">
        <v>629</v>
      </c>
      <c r="G67" s="111" t="s">
        <v>534</v>
      </c>
      <c r="J67" s="111" t="s">
        <v>843</v>
      </c>
    </row>
    <row r="68" spans="1:10">
      <c r="A68" s="111">
        <v>67</v>
      </c>
      <c r="B68" s="111" t="s">
        <v>388</v>
      </c>
      <c r="C68" s="111" t="s">
        <v>212</v>
      </c>
      <c r="D68" s="111" t="s">
        <v>630</v>
      </c>
      <c r="E68" s="111" t="s">
        <v>631</v>
      </c>
      <c r="F68" s="111" t="s">
        <v>632</v>
      </c>
      <c r="G68" s="111" t="s">
        <v>432</v>
      </c>
      <c r="J68" s="111" t="s">
        <v>843</v>
      </c>
    </row>
    <row r="69" spans="1:10">
      <c r="A69" s="111">
        <v>68</v>
      </c>
      <c r="B69" s="111" t="s">
        <v>388</v>
      </c>
      <c r="C69" s="111" t="s">
        <v>212</v>
      </c>
      <c r="D69" s="111" t="s">
        <v>633</v>
      </c>
      <c r="E69" s="111" t="s">
        <v>634</v>
      </c>
      <c r="F69" s="111" t="s">
        <v>635</v>
      </c>
      <c r="G69" s="111" t="s">
        <v>636</v>
      </c>
      <c r="J69" s="111" t="s">
        <v>843</v>
      </c>
    </row>
    <row r="70" spans="1:10">
      <c r="A70" s="111">
        <v>69</v>
      </c>
      <c r="B70" s="111" t="s">
        <v>388</v>
      </c>
      <c r="C70" s="111" t="s">
        <v>212</v>
      </c>
      <c r="D70" s="111" t="s">
        <v>637</v>
      </c>
      <c r="E70" s="111" t="s">
        <v>638</v>
      </c>
      <c r="F70" s="111" t="s">
        <v>639</v>
      </c>
      <c r="G70" s="111" t="s">
        <v>640</v>
      </c>
      <c r="J70" s="111" t="s">
        <v>843</v>
      </c>
    </row>
    <row r="71" spans="1:10">
      <c r="A71" s="111">
        <v>70</v>
      </c>
      <c r="B71" s="111" t="s">
        <v>388</v>
      </c>
      <c r="C71" s="111" t="s">
        <v>212</v>
      </c>
      <c r="D71" s="111" t="s">
        <v>641</v>
      </c>
      <c r="E71" s="111" t="s">
        <v>642</v>
      </c>
      <c r="F71" s="111" t="s">
        <v>643</v>
      </c>
      <c r="G71" s="111" t="s">
        <v>428</v>
      </c>
      <c r="J71" s="111" t="s">
        <v>843</v>
      </c>
    </row>
    <row r="72" spans="1:10">
      <c r="A72" s="111">
        <v>71</v>
      </c>
      <c r="B72" s="111" t="s">
        <v>388</v>
      </c>
      <c r="C72" s="111" t="s">
        <v>212</v>
      </c>
      <c r="D72" s="111" t="s">
        <v>644</v>
      </c>
      <c r="E72" s="111" t="s">
        <v>645</v>
      </c>
      <c r="F72" s="111" t="s">
        <v>646</v>
      </c>
      <c r="G72" s="111" t="s">
        <v>460</v>
      </c>
      <c r="J72" s="111" t="s">
        <v>843</v>
      </c>
    </row>
    <row r="73" spans="1:10">
      <c r="A73" s="111">
        <v>72</v>
      </c>
      <c r="B73" s="111" t="s">
        <v>388</v>
      </c>
      <c r="C73" s="111" t="s">
        <v>212</v>
      </c>
      <c r="D73" s="111" t="s">
        <v>647</v>
      </c>
      <c r="E73" s="111" t="s">
        <v>648</v>
      </c>
      <c r="F73" s="111" t="s">
        <v>649</v>
      </c>
      <c r="G73" s="111" t="s">
        <v>474</v>
      </c>
      <c r="J73" s="111" t="s">
        <v>843</v>
      </c>
    </row>
    <row r="74" spans="1:10">
      <c r="A74" s="111">
        <v>73</v>
      </c>
      <c r="B74" s="111" t="s">
        <v>388</v>
      </c>
      <c r="C74" s="111" t="s">
        <v>212</v>
      </c>
      <c r="D74" s="111" t="s">
        <v>650</v>
      </c>
      <c r="E74" s="111" t="s">
        <v>651</v>
      </c>
      <c r="F74" s="111" t="s">
        <v>652</v>
      </c>
      <c r="G74" s="111" t="s">
        <v>551</v>
      </c>
      <c r="J74" s="111" t="s">
        <v>843</v>
      </c>
    </row>
    <row r="75" spans="1:10">
      <c r="A75" s="111">
        <v>74</v>
      </c>
      <c r="B75" s="111" t="s">
        <v>388</v>
      </c>
      <c r="C75" s="111" t="s">
        <v>212</v>
      </c>
      <c r="D75" s="111" t="s">
        <v>653</v>
      </c>
      <c r="E75" s="111" t="s">
        <v>654</v>
      </c>
      <c r="F75" s="111" t="s">
        <v>655</v>
      </c>
      <c r="G75" s="111" t="s">
        <v>432</v>
      </c>
      <c r="J75" s="111" t="s">
        <v>843</v>
      </c>
    </row>
    <row r="76" spans="1:10">
      <c r="A76" s="111">
        <v>75</v>
      </c>
      <c r="B76" s="111" t="s">
        <v>388</v>
      </c>
      <c r="C76" s="111" t="s">
        <v>212</v>
      </c>
      <c r="D76" s="111" t="s">
        <v>656</v>
      </c>
      <c r="E76" s="111" t="s">
        <v>657</v>
      </c>
      <c r="F76" s="111" t="s">
        <v>658</v>
      </c>
      <c r="G76" s="111" t="s">
        <v>408</v>
      </c>
      <c r="J76" s="111" t="s">
        <v>843</v>
      </c>
    </row>
    <row r="77" spans="1:10">
      <c r="A77" s="111">
        <v>76</v>
      </c>
      <c r="B77" s="111" t="s">
        <v>388</v>
      </c>
      <c r="C77" s="111" t="s">
        <v>212</v>
      </c>
      <c r="D77" s="111" t="s">
        <v>659</v>
      </c>
      <c r="E77" s="111" t="s">
        <v>660</v>
      </c>
      <c r="F77" s="111" t="s">
        <v>661</v>
      </c>
      <c r="G77" s="111" t="s">
        <v>396</v>
      </c>
      <c r="J77" s="111" t="s">
        <v>843</v>
      </c>
    </row>
    <row r="78" spans="1:10">
      <c r="A78" s="111">
        <v>77</v>
      </c>
      <c r="B78" s="111" t="s">
        <v>388</v>
      </c>
      <c r="C78" s="111" t="s">
        <v>212</v>
      </c>
      <c r="D78" s="111" t="s">
        <v>662</v>
      </c>
      <c r="E78" s="111" t="s">
        <v>663</v>
      </c>
      <c r="F78" s="111" t="s">
        <v>664</v>
      </c>
      <c r="G78" s="111" t="s">
        <v>419</v>
      </c>
      <c r="J78" s="111" t="s">
        <v>843</v>
      </c>
    </row>
    <row r="79" spans="1:10">
      <c r="A79" s="111">
        <v>78</v>
      </c>
      <c r="B79" s="111" t="s">
        <v>388</v>
      </c>
      <c r="C79" s="111" t="s">
        <v>212</v>
      </c>
      <c r="D79" s="111" t="s">
        <v>665</v>
      </c>
      <c r="E79" s="111" t="s">
        <v>666</v>
      </c>
      <c r="F79" s="111" t="s">
        <v>667</v>
      </c>
      <c r="G79" s="111" t="s">
        <v>443</v>
      </c>
      <c r="J79" s="111" t="s">
        <v>843</v>
      </c>
    </row>
    <row r="80" spans="1:10">
      <c r="A80" s="111">
        <v>79</v>
      </c>
      <c r="B80" s="111" t="s">
        <v>388</v>
      </c>
      <c r="C80" s="111" t="s">
        <v>212</v>
      </c>
      <c r="D80" s="111" t="s">
        <v>668</v>
      </c>
      <c r="E80" s="111" t="s">
        <v>669</v>
      </c>
      <c r="F80" s="111" t="s">
        <v>670</v>
      </c>
      <c r="G80" s="111" t="s">
        <v>404</v>
      </c>
      <c r="J80" s="111" t="s">
        <v>843</v>
      </c>
    </row>
    <row r="81" spans="1:10">
      <c r="A81" s="111">
        <v>80</v>
      </c>
      <c r="B81" s="111" t="s">
        <v>388</v>
      </c>
      <c r="C81" s="111" t="s">
        <v>212</v>
      </c>
      <c r="D81" s="111" t="s">
        <v>671</v>
      </c>
      <c r="E81" s="111" t="s">
        <v>672</v>
      </c>
      <c r="F81" s="111" t="s">
        <v>673</v>
      </c>
      <c r="G81" s="111" t="s">
        <v>408</v>
      </c>
      <c r="J81" s="111" t="s">
        <v>843</v>
      </c>
    </row>
    <row r="82" spans="1:10">
      <c r="A82" s="111">
        <v>81</v>
      </c>
      <c r="B82" s="111" t="s">
        <v>388</v>
      </c>
      <c r="C82" s="111" t="s">
        <v>212</v>
      </c>
      <c r="D82" s="111" t="s">
        <v>674</v>
      </c>
      <c r="E82" s="111" t="s">
        <v>675</v>
      </c>
      <c r="F82" s="111" t="s">
        <v>676</v>
      </c>
      <c r="G82" s="111" t="s">
        <v>677</v>
      </c>
      <c r="J82" s="111" t="s">
        <v>843</v>
      </c>
    </row>
    <row r="83" spans="1:10">
      <c r="A83" s="111">
        <v>82</v>
      </c>
      <c r="B83" s="111" t="s">
        <v>388</v>
      </c>
      <c r="C83" s="111" t="s">
        <v>212</v>
      </c>
      <c r="D83" s="111" t="s">
        <v>678</v>
      </c>
      <c r="E83" s="111" t="s">
        <v>679</v>
      </c>
      <c r="F83" s="111" t="s">
        <v>680</v>
      </c>
      <c r="G83" s="111" t="s">
        <v>404</v>
      </c>
      <c r="J83" s="111" t="s">
        <v>843</v>
      </c>
    </row>
    <row r="84" spans="1:10">
      <c r="A84" s="111">
        <v>83</v>
      </c>
      <c r="B84" s="111" t="s">
        <v>388</v>
      </c>
      <c r="C84" s="111" t="s">
        <v>212</v>
      </c>
      <c r="D84" s="111" t="s">
        <v>681</v>
      </c>
      <c r="E84" s="111" t="s">
        <v>682</v>
      </c>
      <c r="F84" s="111" t="s">
        <v>683</v>
      </c>
      <c r="G84" s="111" t="s">
        <v>404</v>
      </c>
      <c r="H84" s="111" t="s">
        <v>684</v>
      </c>
      <c r="J84" s="111" t="s">
        <v>843</v>
      </c>
    </row>
    <row r="85" spans="1:10">
      <c r="A85" s="111">
        <v>84</v>
      </c>
      <c r="B85" s="111" t="s">
        <v>388</v>
      </c>
      <c r="C85" s="111" t="s">
        <v>212</v>
      </c>
      <c r="D85" s="111" t="s">
        <v>685</v>
      </c>
      <c r="E85" s="111" t="s">
        <v>686</v>
      </c>
      <c r="F85" s="111" t="s">
        <v>687</v>
      </c>
      <c r="G85" s="111" t="s">
        <v>534</v>
      </c>
      <c r="J85" s="111" t="s">
        <v>843</v>
      </c>
    </row>
    <row r="86" spans="1:10">
      <c r="A86" s="111">
        <v>85</v>
      </c>
      <c r="B86" s="111" t="s">
        <v>388</v>
      </c>
      <c r="C86" s="111" t="s">
        <v>212</v>
      </c>
      <c r="D86" s="111" t="s">
        <v>688</v>
      </c>
      <c r="E86" s="111" t="s">
        <v>689</v>
      </c>
      <c r="F86" s="111" t="s">
        <v>690</v>
      </c>
      <c r="G86" s="111" t="s">
        <v>534</v>
      </c>
      <c r="J86" s="111" t="s">
        <v>843</v>
      </c>
    </row>
    <row r="87" spans="1:10">
      <c r="A87" s="111">
        <v>86</v>
      </c>
      <c r="B87" s="111" t="s">
        <v>388</v>
      </c>
      <c r="C87" s="111" t="s">
        <v>212</v>
      </c>
      <c r="D87" s="111" t="s">
        <v>691</v>
      </c>
      <c r="E87" s="111" t="s">
        <v>692</v>
      </c>
      <c r="F87" s="111" t="s">
        <v>693</v>
      </c>
      <c r="G87" s="111" t="s">
        <v>517</v>
      </c>
      <c r="J87" s="111" t="s">
        <v>843</v>
      </c>
    </row>
    <row r="88" spans="1:10">
      <c r="A88" s="111">
        <v>87</v>
      </c>
      <c r="B88" s="111" t="s">
        <v>388</v>
      </c>
      <c r="C88" s="111" t="s">
        <v>212</v>
      </c>
      <c r="D88" s="111" t="s">
        <v>694</v>
      </c>
      <c r="E88" s="111" t="s">
        <v>695</v>
      </c>
      <c r="F88" s="111" t="s">
        <v>696</v>
      </c>
      <c r="G88" s="111" t="s">
        <v>392</v>
      </c>
      <c r="J88" s="111" t="s">
        <v>843</v>
      </c>
    </row>
    <row r="89" spans="1:10">
      <c r="A89" s="111">
        <v>88</v>
      </c>
      <c r="B89" s="111" t="s">
        <v>388</v>
      </c>
      <c r="C89" s="111" t="s">
        <v>212</v>
      </c>
      <c r="D89" s="111" t="s">
        <v>697</v>
      </c>
      <c r="E89" s="111" t="s">
        <v>698</v>
      </c>
      <c r="F89" s="111" t="s">
        <v>699</v>
      </c>
      <c r="G89" s="111" t="s">
        <v>428</v>
      </c>
      <c r="J89" s="111" t="s">
        <v>843</v>
      </c>
    </row>
    <row r="90" spans="1:10">
      <c r="A90" s="111">
        <v>89</v>
      </c>
      <c r="B90" s="111" t="s">
        <v>388</v>
      </c>
      <c r="C90" s="111" t="s">
        <v>212</v>
      </c>
      <c r="D90" s="111" t="s">
        <v>700</v>
      </c>
      <c r="E90" s="111" t="s">
        <v>701</v>
      </c>
      <c r="F90" s="111" t="s">
        <v>702</v>
      </c>
      <c r="G90" s="111" t="s">
        <v>432</v>
      </c>
      <c r="J90" s="111" t="s">
        <v>843</v>
      </c>
    </row>
    <row r="91" spans="1:10">
      <c r="A91" s="111">
        <v>90</v>
      </c>
      <c r="B91" s="111" t="s">
        <v>388</v>
      </c>
      <c r="C91" s="111" t="s">
        <v>212</v>
      </c>
      <c r="D91" s="111" t="s">
        <v>703</v>
      </c>
      <c r="E91" s="111" t="s">
        <v>704</v>
      </c>
      <c r="F91" s="111" t="s">
        <v>705</v>
      </c>
      <c r="G91" s="111" t="s">
        <v>392</v>
      </c>
      <c r="J91" s="111" t="s">
        <v>843</v>
      </c>
    </row>
    <row r="92" spans="1:10">
      <c r="A92" s="111">
        <v>91</v>
      </c>
      <c r="B92" s="111" t="s">
        <v>388</v>
      </c>
      <c r="C92" s="111" t="s">
        <v>212</v>
      </c>
      <c r="D92" s="111" t="s">
        <v>706</v>
      </c>
      <c r="E92" s="111" t="s">
        <v>707</v>
      </c>
      <c r="F92" s="111" t="s">
        <v>708</v>
      </c>
      <c r="G92" s="111" t="s">
        <v>404</v>
      </c>
      <c r="J92" s="111" t="s">
        <v>843</v>
      </c>
    </row>
    <row r="93" spans="1:10">
      <c r="A93" s="111">
        <v>92</v>
      </c>
      <c r="B93" s="111" t="s">
        <v>388</v>
      </c>
      <c r="C93" s="111" t="s">
        <v>212</v>
      </c>
      <c r="D93" s="111" t="s">
        <v>709</v>
      </c>
      <c r="E93" s="111" t="s">
        <v>710</v>
      </c>
      <c r="F93" s="111" t="s">
        <v>711</v>
      </c>
      <c r="G93" s="111" t="s">
        <v>538</v>
      </c>
      <c r="J93" s="111" t="s">
        <v>843</v>
      </c>
    </row>
    <row r="94" spans="1:10">
      <c r="A94" s="111">
        <v>93</v>
      </c>
      <c r="B94" s="111" t="s">
        <v>388</v>
      </c>
      <c r="C94" s="111" t="s">
        <v>212</v>
      </c>
      <c r="D94" s="111" t="s">
        <v>712</v>
      </c>
      <c r="E94" s="111" t="s">
        <v>713</v>
      </c>
      <c r="F94" s="111" t="s">
        <v>714</v>
      </c>
      <c r="G94" s="111" t="s">
        <v>408</v>
      </c>
      <c r="J94" s="111" t="s">
        <v>843</v>
      </c>
    </row>
    <row r="95" spans="1:10">
      <c r="A95" s="111">
        <v>94</v>
      </c>
      <c r="B95" s="111" t="s">
        <v>388</v>
      </c>
      <c r="C95" s="111" t="s">
        <v>212</v>
      </c>
      <c r="D95" s="111" t="s">
        <v>715</v>
      </c>
      <c r="E95" s="111" t="s">
        <v>716</v>
      </c>
      <c r="F95" s="111" t="s">
        <v>717</v>
      </c>
      <c r="G95" s="111" t="s">
        <v>487</v>
      </c>
      <c r="J95" s="111" t="s">
        <v>843</v>
      </c>
    </row>
    <row r="96" spans="1:10">
      <c r="A96" s="111">
        <v>95</v>
      </c>
      <c r="B96" s="111" t="s">
        <v>388</v>
      </c>
      <c r="C96" s="111" t="s">
        <v>212</v>
      </c>
      <c r="D96" s="111" t="s">
        <v>718</v>
      </c>
      <c r="E96" s="111" t="s">
        <v>719</v>
      </c>
      <c r="F96" s="111" t="s">
        <v>720</v>
      </c>
      <c r="G96" s="111" t="s">
        <v>721</v>
      </c>
      <c r="J96" s="111" t="s">
        <v>843</v>
      </c>
    </row>
    <row r="97" spans="1:10">
      <c r="A97" s="111">
        <v>96</v>
      </c>
      <c r="B97" s="111" t="s">
        <v>388</v>
      </c>
      <c r="C97" s="111" t="s">
        <v>212</v>
      </c>
      <c r="D97" s="111" t="s">
        <v>722</v>
      </c>
      <c r="E97" s="111" t="s">
        <v>723</v>
      </c>
      <c r="F97" s="111" t="s">
        <v>724</v>
      </c>
      <c r="G97" s="111" t="s">
        <v>636</v>
      </c>
      <c r="J97" s="111" t="s">
        <v>843</v>
      </c>
    </row>
    <row r="98" spans="1:10">
      <c r="A98" s="111">
        <v>97</v>
      </c>
      <c r="B98" s="111" t="s">
        <v>388</v>
      </c>
      <c r="C98" s="111" t="s">
        <v>212</v>
      </c>
      <c r="D98" s="111" t="s">
        <v>725</v>
      </c>
      <c r="E98" s="111" t="s">
        <v>726</v>
      </c>
      <c r="F98" s="111" t="s">
        <v>727</v>
      </c>
      <c r="G98" s="111" t="s">
        <v>728</v>
      </c>
      <c r="J98" s="111" t="s">
        <v>843</v>
      </c>
    </row>
    <row r="99" spans="1:10">
      <c r="A99" s="111">
        <v>98</v>
      </c>
      <c r="B99" s="111" t="s">
        <v>388</v>
      </c>
      <c r="C99" s="111" t="s">
        <v>212</v>
      </c>
      <c r="D99" s="111" t="s">
        <v>729</v>
      </c>
      <c r="E99" s="111" t="s">
        <v>730</v>
      </c>
      <c r="F99" s="111" t="s">
        <v>731</v>
      </c>
      <c r="G99" s="111" t="s">
        <v>404</v>
      </c>
      <c r="J99" s="111" t="s">
        <v>843</v>
      </c>
    </row>
    <row r="100" spans="1:10">
      <c r="A100" s="111">
        <v>99</v>
      </c>
      <c r="B100" s="111" t="s">
        <v>388</v>
      </c>
      <c r="C100" s="111" t="s">
        <v>212</v>
      </c>
      <c r="D100" s="111" t="s">
        <v>732</v>
      </c>
      <c r="E100" s="111" t="s">
        <v>733</v>
      </c>
      <c r="F100" s="111" t="s">
        <v>734</v>
      </c>
      <c r="G100" s="111" t="s">
        <v>735</v>
      </c>
      <c r="J100" s="111" t="s">
        <v>843</v>
      </c>
    </row>
    <row r="101" spans="1:10">
      <c r="A101" s="111">
        <v>100</v>
      </c>
      <c r="B101" s="111" t="s">
        <v>388</v>
      </c>
      <c r="C101" s="111" t="s">
        <v>212</v>
      </c>
      <c r="D101" s="111" t="s">
        <v>736</v>
      </c>
      <c r="E101" s="111" t="s">
        <v>733</v>
      </c>
      <c r="F101" s="111" t="s">
        <v>737</v>
      </c>
      <c r="G101" s="111" t="s">
        <v>499</v>
      </c>
      <c r="J101" s="111" t="s">
        <v>843</v>
      </c>
    </row>
    <row r="102" spans="1:10">
      <c r="A102" s="111">
        <v>101</v>
      </c>
      <c r="B102" s="111" t="s">
        <v>388</v>
      </c>
      <c r="C102" s="111" t="s">
        <v>212</v>
      </c>
      <c r="D102" s="111" t="s">
        <v>738</v>
      </c>
      <c r="E102" s="111" t="s">
        <v>739</v>
      </c>
      <c r="F102" s="111" t="s">
        <v>740</v>
      </c>
      <c r="G102" s="111" t="s">
        <v>419</v>
      </c>
      <c r="J102" s="111" t="s">
        <v>843</v>
      </c>
    </row>
    <row r="103" spans="1:10">
      <c r="A103" s="111">
        <v>102</v>
      </c>
      <c r="B103" s="111" t="s">
        <v>388</v>
      </c>
      <c r="C103" s="111" t="s">
        <v>212</v>
      </c>
      <c r="D103" s="111" t="s">
        <v>741</v>
      </c>
      <c r="E103" s="111" t="s">
        <v>742</v>
      </c>
      <c r="F103" s="111" t="s">
        <v>743</v>
      </c>
      <c r="G103" s="111" t="s">
        <v>404</v>
      </c>
      <c r="J103" s="111" t="s">
        <v>843</v>
      </c>
    </row>
    <row r="104" spans="1:10">
      <c r="A104" s="111">
        <v>103</v>
      </c>
      <c r="B104" s="111" t="s">
        <v>388</v>
      </c>
      <c r="C104" s="111" t="s">
        <v>212</v>
      </c>
      <c r="D104" s="111" t="s">
        <v>744</v>
      </c>
      <c r="E104" s="111" t="s">
        <v>745</v>
      </c>
      <c r="F104" s="111" t="s">
        <v>746</v>
      </c>
      <c r="G104" s="111" t="s">
        <v>404</v>
      </c>
      <c r="H104" s="111" t="s">
        <v>747</v>
      </c>
      <c r="J104" s="111" t="s">
        <v>843</v>
      </c>
    </row>
    <row r="105" spans="1:10">
      <c r="A105" s="111">
        <v>104</v>
      </c>
      <c r="B105" s="111" t="s">
        <v>388</v>
      </c>
      <c r="C105" s="111" t="s">
        <v>212</v>
      </c>
      <c r="D105" s="111" t="s">
        <v>748</v>
      </c>
      <c r="E105" s="111" t="s">
        <v>749</v>
      </c>
      <c r="F105" s="111" t="s">
        <v>750</v>
      </c>
      <c r="G105" s="111" t="s">
        <v>404</v>
      </c>
      <c r="J105" s="111" t="s">
        <v>843</v>
      </c>
    </row>
    <row r="106" spans="1:10">
      <c r="A106" s="111">
        <v>105</v>
      </c>
      <c r="B106" s="111" t="s">
        <v>388</v>
      </c>
      <c r="C106" s="111" t="s">
        <v>212</v>
      </c>
      <c r="D106" s="111" t="s">
        <v>751</v>
      </c>
      <c r="E106" s="111" t="s">
        <v>752</v>
      </c>
      <c r="F106" s="111" t="s">
        <v>753</v>
      </c>
      <c r="G106" s="111" t="s">
        <v>509</v>
      </c>
      <c r="J106" s="111" t="s">
        <v>843</v>
      </c>
    </row>
    <row r="107" spans="1:10">
      <c r="A107" s="111">
        <v>106</v>
      </c>
      <c r="B107" s="111" t="s">
        <v>388</v>
      </c>
      <c r="C107" s="111" t="s">
        <v>212</v>
      </c>
      <c r="D107" s="111" t="s">
        <v>754</v>
      </c>
      <c r="E107" s="111" t="s">
        <v>755</v>
      </c>
      <c r="F107" s="111" t="s">
        <v>756</v>
      </c>
      <c r="G107" s="111" t="s">
        <v>478</v>
      </c>
      <c r="J107" s="111" t="s">
        <v>843</v>
      </c>
    </row>
    <row r="108" spans="1:10">
      <c r="A108" s="111">
        <v>107</v>
      </c>
      <c r="B108" s="111" t="s">
        <v>388</v>
      </c>
      <c r="C108" s="111" t="s">
        <v>212</v>
      </c>
      <c r="D108" s="111" t="s">
        <v>757</v>
      </c>
      <c r="E108" s="111" t="s">
        <v>758</v>
      </c>
      <c r="F108" s="111" t="s">
        <v>759</v>
      </c>
      <c r="G108" s="111" t="s">
        <v>760</v>
      </c>
      <c r="J108" s="111" t="s">
        <v>843</v>
      </c>
    </row>
    <row r="109" spans="1:10">
      <c r="A109" s="111">
        <v>108</v>
      </c>
      <c r="B109" s="111" t="s">
        <v>388</v>
      </c>
      <c r="C109" s="111" t="s">
        <v>212</v>
      </c>
      <c r="D109" s="111" t="s">
        <v>761</v>
      </c>
      <c r="E109" s="111" t="s">
        <v>762</v>
      </c>
      <c r="F109" s="111" t="s">
        <v>763</v>
      </c>
      <c r="G109" s="111" t="s">
        <v>521</v>
      </c>
      <c r="J109" s="111" t="s">
        <v>843</v>
      </c>
    </row>
    <row r="110" spans="1:10">
      <c r="A110" s="111">
        <v>109</v>
      </c>
      <c r="B110" s="111" t="s">
        <v>388</v>
      </c>
      <c r="C110" s="111" t="s">
        <v>212</v>
      </c>
      <c r="D110" s="111" t="s">
        <v>764</v>
      </c>
      <c r="E110" s="111" t="s">
        <v>765</v>
      </c>
      <c r="F110" s="111" t="s">
        <v>766</v>
      </c>
      <c r="G110" s="111" t="s">
        <v>607</v>
      </c>
      <c r="J110" s="111" t="s">
        <v>843</v>
      </c>
    </row>
    <row r="111" spans="1:10">
      <c r="A111" s="111">
        <v>110</v>
      </c>
      <c r="B111" s="111" t="s">
        <v>388</v>
      </c>
      <c r="C111" s="111" t="s">
        <v>212</v>
      </c>
      <c r="D111" s="111" t="s">
        <v>767</v>
      </c>
      <c r="E111" s="111" t="s">
        <v>768</v>
      </c>
      <c r="F111" s="111" t="s">
        <v>769</v>
      </c>
      <c r="G111" s="111" t="s">
        <v>404</v>
      </c>
      <c r="J111" s="111" t="s">
        <v>843</v>
      </c>
    </row>
    <row r="112" spans="1:10">
      <c r="A112" s="111">
        <v>111</v>
      </c>
      <c r="B112" s="111" t="s">
        <v>388</v>
      </c>
      <c r="C112" s="111" t="s">
        <v>212</v>
      </c>
      <c r="D112" s="111" t="s">
        <v>770</v>
      </c>
      <c r="E112" s="111" t="s">
        <v>771</v>
      </c>
      <c r="F112" s="111" t="s">
        <v>772</v>
      </c>
      <c r="G112" s="111" t="s">
        <v>404</v>
      </c>
      <c r="J112" s="111" t="s">
        <v>843</v>
      </c>
    </row>
    <row r="113" spans="1:10">
      <c r="A113" s="111">
        <v>112</v>
      </c>
      <c r="B113" s="111" t="s">
        <v>388</v>
      </c>
      <c r="C113" s="111" t="s">
        <v>212</v>
      </c>
      <c r="D113" s="111" t="s">
        <v>773</v>
      </c>
      <c r="E113" s="111" t="s">
        <v>774</v>
      </c>
      <c r="F113" s="111" t="s">
        <v>775</v>
      </c>
      <c r="G113" s="111" t="s">
        <v>776</v>
      </c>
      <c r="J113" s="111" t="s">
        <v>843</v>
      </c>
    </row>
    <row r="114" spans="1:10">
      <c r="A114" s="111">
        <v>113</v>
      </c>
      <c r="B114" s="111" t="s">
        <v>388</v>
      </c>
      <c r="C114" s="111" t="s">
        <v>212</v>
      </c>
      <c r="D114" s="111" t="s">
        <v>777</v>
      </c>
      <c r="E114" s="111" t="s">
        <v>778</v>
      </c>
      <c r="F114" s="111" t="s">
        <v>779</v>
      </c>
      <c r="G114" s="111" t="s">
        <v>780</v>
      </c>
      <c r="J114" s="111" t="s">
        <v>843</v>
      </c>
    </row>
    <row r="115" spans="1:10">
      <c r="A115" s="111">
        <v>114</v>
      </c>
      <c r="B115" s="111" t="s">
        <v>388</v>
      </c>
      <c r="C115" s="111" t="s">
        <v>212</v>
      </c>
      <c r="D115" s="111" t="s">
        <v>781</v>
      </c>
      <c r="E115" s="111" t="s">
        <v>782</v>
      </c>
      <c r="F115" s="111" t="s">
        <v>783</v>
      </c>
      <c r="G115" s="111" t="s">
        <v>513</v>
      </c>
      <c r="J115" s="111" t="s">
        <v>843</v>
      </c>
    </row>
    <row r="116" spans="1:10">
      <c r="A116" s="111">
        <v>115</v>
      </c>
      <c r="B116" s="111" t="s">
        <v>388</v>
      </c>
      <c r="C116" s="111" t="s">
        <v>212</v>
      </c>
      <c r="D116" s="111" t="s">
        <v>784</v>
      </c>
      <c r="E116" s="111" t="s">
        <v>785</v>
      </c>
      <c r="F116" s="111" t="s">
        <v>786</v>
      </c>
      <c r="G116" s="111" t="s">
        <v>787</v>
      </c>
      <c r="J116" s="111" t="s">
        <v>843</v>
      </c>
    </row>
    <row r="117" spans="1:10">
      <c r="A117" s="111">
        <v>116</v>
      </c>
      <c r="B117" s="111" t="s">
        <v>388</v>
      </c>
      <c r="C117" s="111" t="s">
        <v>212</v>
      </c>
      <c r="D117" s="111" t="s">
        <v>788</v>
      </c>
      <c r="E117" s="111" t="s">
        <v>789</v>
      </c>
      <c r="F117" s="111" t="s">
        <v>790</v>
      </c>
      <c r="G117" s="111" t="s">
        <v>791</v>
      </c>
      <c r="J117" s="111" t="s">
        <v>843</v>
      </c>
    </row>
    <row r="118" spans="1:10">
      <c r="A118" s="111">
        <v>117</v>
      </c>
      <c r="B118" s="111" t="s">
        <v>388</v>
      </c>
      <c r="C118" s="111" t="s">
        <v>212</v>
      </c>
      <c r="D118" s="111" t="s">
        <v>792</v>
      </c>
      <c r="E118" s="111" t="s">
        <v>793</v>
      </c>
      <c r="F118" s="111" t="s">
        <v>794</v>
      </c>
      <c r="G118" s="111" t="s">
        <v>795</v>
      </c>
      <c r="H118" s="111" t="s">
        <v>796</v>
      </c>
      <c r="J118" s="111" t="s">
        <v>843</v>
      </c>
    </row>
    <row r="119" spans="1:10">
      <c r="A119" s="111">
        <v>118</v>
      </c>
      <c r="B119" s="111" t="s">
        <v>388</v>
      </c>
      <c r="C119" s="111" t="s">
        <v>212</v>
      </c>
      <c r="D119" s="111" t="s">
        <v>797</v>
      </c>
      <c r="E119" s="111" t="s">
        <v>798</v>
      </c>
      <c r="F119" s="111" t="s">
        <v>563</v>
      </c>
      <c r="G119" s="111" t="s">
        <v>799</v>
      </c>
      <c r="J119" s="111" t="s">
        <v>843</v>
      </c>
    </row>
    <row r="120" spans="1:10">
      <c r="A120" s="111">
        <v>119</v>
      </c>
      <c r="B120" s="111" t="s">
        <v>388</v>
      </c>
      <c r="C120" s="111" t="s">
        <v>212</v>
      </c>
      <c r="D120" s="111" t="s">
        <v>800</v>
      </c>
      <c r="E120" s="111" t="s">
        <v>801</v>
      </c>
      <c r="F120" s="111" t="s">
        <v>802</v>
      </c>
      <c r="G120" s="111" t="s">
        <v>392</v>
      </c>
      <c r="J120" s="111" t="s">
        <v>843</v>
      </c>
    </row>
    <row r="121" spans="1:10">
      <c r="A121" s="111">
        <v>120</v>
      </c>
      <c r="B121" s="111" t="s">
        <v>388</v>
      </c>
      <c r="C121" s="111" t="s">
        <v>212</v>
      </c>
      <c r="D121" s="111" t="s">
        <v>803</v>
      </c>
      <c r="E121" s="111" t="s">
        <v>804</v>
      </c>
      <c r="F121" s="111" t="s">
        <v>805</v>
      </c>
      <c r="G121" s="111" t="s">
        <v>806</v>
      </c>
      <c r="J121" s="111" t="s">
        <v>843</v>
      </c>
    </row>
    <row r="122" spans="1:10">
      <c r="A122" s="111">
        <v>121</v>
      </c>
      <c r="B122" s="111" t="s">
        <v>388</v>
      </c>
      <c r="C122" s="111" t="s">
        <v>212</v>
      </c>
      <c r="D122" s="111" t="s">
        <v>807</v>
      </c>
      <c r="E122" s="111" t="s">
        <v>808</v>
      </c>
      <c r="F122" s="111" t="s">
        <v>809</v>
      </c>
      <c r="G122" s="111" t="s">
        <v>474</v>
      </c>
      <c r="J122" s="111" t="s">
        <v>843</v>
      </c>
    </row>
    <row r="123" spans="1:10">
      <c r="A123" s="111">
        <v>122</v>
      </c>
      <c r="B123" s="111" t="s">
        <v>388</v>
      </c>
      <c r="C123" s="111" t="s">
        <v>212</v>
      </c>
      <c r="D123" s="111" t="s">
        <v>810</v>
      </c>
      <c r="E123" s="111" t="s">
        <v>811</v>
      </c>
      <c r="F123" s="111" t="s">
        <v>812</v>
      </c>
      <c r="G123" s="111" t="s">
        <v>392</v>
      </c>
      <c r="J123" s="111" t="s">
        <v>843</v>
      </c>
    </row>
    <row r="124" spans="1:10">
      <c r="A124" s="111">
        <v>123</v>
      </c>
      <c r="B124" s="111" t="s">
        <v>388</v>
      </c>
      <c r="C124" s="111" t="s">
        <v>212</v>
      </c>
      <c r="D124" s="111" t="s">
        <v>813</v>
      </c>
      <c r="E124" s="111" t="s">
        <v>814</v>
      </c>
      <c r="F124" s="111" t="s">
        <v>815</v>
      </c>
      <c r="G124" s="111" t="s">
        <v>443</v>
      </c>
      <c r="J124" s="111" t="s">
        <v>843</v>
      </c>
    </row>
    <row r="125" spans="1:10">
      <c r="A125" s="111">
        <v>124</v>
      </c>
      <c r="B125" s="111" t="s">
        <v>388</v>
      </c>
      <c r="C125" s="111" t="s">
        <v>212</v>
      </c>
      <c r="D125" s="111" t="s">
        <v>816</v>
      </c>
      <c r="E125" s="111" t="s">
        <v>817</v>
      </c>
      <c r="F125" s="111" t="s">
        <v>818</v>
      </c>
      <c r="G125" s="111" t="s">
        <v>428</v>
      </c>
      <c r="H125" s="111" t="s">
        <v>819</v>
      </c>
      <c r="J125" s="111" t="s">
        <v>843</v>
      </c>
    </row>
    <row r="126" spans="1:10">
      <c r="A126" s="111">
        <v>125</v>
      </c>
      <c r="B126" s="111" t="s">
        <v>388</v>
      </c>
      <c r="C126" s="111" t="s">
        <v>212</v>
      </c>
      <c r="D126" s="111" t="s">
        <v>820</v>
      </c>
      <c r="E126" s="111" t="s">
        <v>821</v>
      </c>
      <c r="F126" s="111" t="s">
        <v>775</v>
      </c>
      <c r="G126" s="111" t="s">
        <v>822</v>
      </c>
      <c r="J126" s="111" t="s">
        <v>843</v>
      </c>
    </row>
    <row r="127" spans="1:10">
      <c r="A127" s="111">
        <v>126</v>
      </c>
      <c r="B127" s="111" t="s">
        <v>388</v>
      </c>
      <c r="C127" s="111" t="s">
        <v>212</v>
      </c>
      <c r="D127" s="111" t="s">
        <v>823</v>
      </c>
      <c r="E127" s="111" t="s">
        <v>824</v>
      </c>
      <c r="F127" s="111" t="s">
        <v>805</v>
      </c>
      <c r="G127" s="111" t="s">
        <v>825</v>
      </c>
      <c r="J127" s="111" t="s">
        <v>843</v>
      </c>
    </row>
    <row r="128" spans="1:10">
      <c r="A128" s="111">
        <v>127</v>
      </c>
      <c r="B128" s="111" t="s">
        <v>388</v>
      </c>
      <c r="C128" s="111" t="s">
        <v>212</v>
      </c>
      <c r="D128" s="111" t="s">
        <v>826</v>
      </c>
      <c r="E128" s="111" t="s">
        <v>827</v>
      </c>
      <c r="F128" s="111" t="s">
        <v>828</v>
      </c>
      <c r="G128" s="111" t="s">
        <v>829</v>
      </c>
      <c r="H128" s="111" t="s">
        <v>830</v>
      </c>
      <c r="J128" s="111" t="s">
        <v>843</v>
      </c>
    </row>
    <row r="129" spans="1:10">
      <c r="A129" s="111">
        <v>128</v>
      </c>
      <c r="B129" s="111" t="s">
        <v>388</v>
      </c>
      <c r="C129" s="111" t="s">
        <v>212</v>
      </c>
      <c r="D129" s="111" t="s">
        <v>831</v>
      </c>
      <c r="E129" s="111" t="s">
        <v>832</v>
      </c>
      <c r="F129" s="111" t="s">
        <v>833</v>
      </c>
      <c r="G129" s="111" t="s">
        <v>456</v>
      </c>
      <c r="J129" s="111" t="s">
        <v>843</v>
      </c>
    </row>
    <row r="130" spans="1:10">
      <c r="A130" s="111">
        <v>129</v>
      </c>
      <c r="B130" s="111" t="s">
        <v>388</v>
      </c>
      <c r="C130" s="111" t="s">
        <v>212</v>
      </c>
      <c r="D130" s="111" t="s">
        <v>834</v>
      </c>
      <c r="E130" s="111" t="s">
        <v>835</v>
      </c>
      <c r="F130" s="111" t="s">
        <v>836</v>
      </c>
      <c r="G130" s="111" t="s">
        <v>837</v>
      </c>
      <c r="J130" s="111" t="s">
        <v>843</v>
      </c>
    </row>
    <row r="131" spans="1:10">
      <c r="A131" s="111">
        <v>130</v>
      </c>
      <c r="B131" s="111" t="s">
        <v>388</v>
      </c>
      <c r="C131" s="111" t="s">
        <v>212</v>
      </c>
      <c r="D131" s="111" t="s">
        <v>838</v>
      </c>
      <c r="E131" s="111" t="s">
        <v>839</v>
      </c>
      <c r="F131" s="111" t="s">
        <v>840</v>
      </c>
      <c r="G131" s="111" t="s">
        <v>841</v>
      </c>
      <c r="J131" s="111" t="s">
        <v>843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96"/>
  <sheetViews>
    <sheetView showGridLines="0" zoomScaleNormal="100" workbookViewId="0"/>
  </sheetViews>
  <sheetFormatPr defaultColWidth="9.140625" defaultRowHeight="11.25"/>
  <cols>
    <col min="1" max="16384" width="9.140625" style="56"/>
  </cols>
  <sheetData>
    <row r="1" spans="1:4">
      <c r="A1" s="56" t="s">
        <v>842</v>
      </c>
      <c r="B1" s="56" t="s">
        <v>150</v>
      </c>
      <c r="C1" s="56" t="s">
        <v>151</v>
      </c>
      <c r="D1" s="56" t="s">
        <v>1431</v>
      </c>
    </row>
    <row r="2" spans="1:4">
      <c r="A2" s="56">
        <v>1</v>
      </c>
      <c r="B2" s="56" t="s">
        <v>851</v>
      </c>
      <c r="C2" s="56" t="s">
        <v>851</v>
      </c>
      <c r="D2" s="56" t="s">
        <v>852</v>
      </c>
    </row>
    <row r="3" spans="1:4">
      <c r="A3" s="56">
        <v>2</v>
      </c>
      <c r="B3" s="56" t="s">
        <v>851</v>
      </c>
      <c r="C3" s="56" t="s">
        <v>853</v>
      </c>
      <c r="D3" s="56" t="s">
        <v>854</v>
      </c>
    </row>
    <row r="4" spans="1:4">
      <c r="A4" s="56">
        <v>3</v>
      </c>
      <c r="B4" s="56" t="s">
        <v>851</v>
      </c>
      <c r="C4" s="56" t="s">
        <v>855</v>
      </c>
      <c r="D4" s="56" t="s">
        <v>856</v>
      </c>
    </row>
    <row r="5" spans="1:4">
      <c r="A5" s="56">
        <v>4</v>
      </c>
      <c r="B5" s="56" t="s">
        <v>851</v>
      </c>
      <c r="C5" s="56" t="s">
        <v>857</v>
      </c>
      <c r="D5" s="56" t="s">
        <v>858</v>
      </c>
    </row>
    <row r="6" spans="1:4">
      <c r="A6" s="56">
        <v>5</v>
      </c>
      <c r="B6" s="56" t="s">
        <v>851</v>
      </c>
      <c r="C6" s="56" t="s">
        <v>859</v>
      </c>
      <c r="D6" s="56" t="s">
        <v>860</v>
      </c>
    </row>
    <row r="7" spans="1:4">
      <c r="A7" s="56">
        <v>6</v>
      </c>
      <c r="B7" s="56" t="s">
        <v>851</v>
      </c>
      <c r="C7" s="56" t="s">
        <v>861</v>
      </c>
      <c r="D7" s="56" t="s">
        <v>862</v>
      </c>
    </row>
    <row r="8" spans="1:4">
      <c r="A8" s="56">
        <v>7</v>
      </c>
      <c r="B8" s="56" t="s">
        <v>851</v>
      </c>
      <c r="C8" s="56" t="s">
        <v>863</v>
      </c>
      <c r="D8" s="56" t="s">
        <v>864</v>
      </c>
    </row>
    <row r="9" spans="1:4">
      <c r="A9" s="56">
        <v>8</v>
      </c>
      <c r="B9" s="56" t="s">
        <v>865</v>
      </c>
      <c r="C9" s="56" t="s">
        <v>865</v>
      </c>
      <c r="D9" s="56" t="s">
        <v>866</v>
      </c>
    </row>
    <row r="10" spans="1:4">
      <c r="A10" s="56">
        <v>9</v>
      </c>
      <c r="B10" s="56" t="s">
        <v>867</v>
      </c>
      <c r="C10" s="56" t="s">
        <v>867</v>
      </c>
      <c r="D10" s="56" t="s">
        <v>868</v>
      </c>
    </row>
    <row r="11" spans="1:4">
      <c r="A11" s="56">
        <v>10</v>
      </c>
      <c r="B11" s="56" t="s">
        <v>869</v>
      </c>
      <c r="C11" s="56" t="s">
        <v>869</v>
      </c>
      <c r="D11" s="56" t="s">
        <v>870</v>
      </c>
    </row>
    <row r="12" spans="1:4">
      <c r="A12" s="56">
        <v>11</v>
      </c>
      <c r="B12" s="56" t="s">
        <v>871</v>
      </c>
      <c r="C12" s="56" t="s">
        <v>871</v>
      </c>
      <c r="D12" s="56" t="s">
        <v>872</v>
      </c>
    </row>
    <row r="13" spans="1:4">
      <c r="A13" s="56">
        <v>12</v>
      </c>
      <c r="B13" s="56" t="s">
        <v>873</v>
      </c>
      <c r="C13" s="56" t="s">
        <v>875</v>
      </c>
      <c r="D13" s="56" t="s">
        <v>876</v>
      </c>
    </row>
    <row r="14" spans="1:4">
      <c r="A14" s="56">
        <v>13</v>
      </c>
      <c r="B14" s="56" t="s">
        <v>873</v>
      </c>
      <c r="C14" s="56" t="s">
        <v>873</v>
      </c>
      <c r="D14" s="56" t="s">
        <v>874</v>
      </c>
    </row>
    <row r="15" spans="1:4">
      <c r="A15" s="56">
        <v>14</v>
      </c>
      <c r="B15" s="56" t="s">
        <v>873</v>
      </c>
      <c r="C15" s="56" t="s">
        <v>877</v>
      </c>
      <c r="D15" s="56" t="s">
        <v>878</v>
      </c>
    </row>
    <row r="16" spans="1:4">
      <c r="A16" s="56">
        <v>15</v>
      </c>
      <c r="B16" s="56" t="s">
        <v>873</v>
      </c>
      <c r="C16" s="56" t="s">
        <v>879</v>
      </c>
      <c r="D16" s="56" t="s">
        <v>880</v>
      </c>
    </row>
    <row r="17" spans="1:4">
      <c r="A17" s="56">
        <v>16</v>
      </c>
      <c r="B17" s="56" t="s">
        <v>873</v>
      </c>
      <c r="C17" s="56" t="s">
        <v>881</v>
      </c>
      <c r="D17" s="56" t="s">
        <v>882</v>
      </c>
    </row>
    <row r="18" spans="1:4">
      <c r="A18" s="56">
        <v>17</v>
      </c>
      <c r="B18" s="56" t="s">
        <v>873</v>
      </c>
      <c r="C18" s="56" t="s">
        <v>883</v>
      </c>
      <c r="D18" s="56" t="s">
        <v>884</v>
      </c>
    </row>
    <row r="19" spans="1:4">
      <c r="A19" s="56">
        <v>18</v>
      </c>
      <c r="B19" s="56" t="s">
        <v>873</v>
      </c>
      <c r="C19" s="56" t="s">
        <v>885</v>
      </c>
      <c r="D19" s="56" t="s">
        <v>886</v>
      </c>
    </row>
    <row r="20" spans="1:4">
      <c r="A20" s="56">
        <v>19</v>
      </c>
      <c r="B20" s="56" t="s">
        <v>887</v>
      </c>
      <c r="C20" s="56" t="s">
        <v>889</v>
      </c>
      <c r="D20" s="56" t="s">
        <v>890</v>
      </c>
    </row>
    <row r="21" spans="1:4">
      <c r="A21" s="56">
        <v>20</v>
      </c>
      <c r="B21" s="56" t="s">
        <v>887</v>
      </c>
      <c r="C21" s="56" t="s">
        <v>891</v>
      </c>
      <c r="D21" s="56" t="s">
        <v>892</v>
      </c>
    </row>
    <row r="22" spans="1:4">
      <c r="A22" s="56">
        <v>21</v>
      </c>
      <c r="B22" s="56" t="s">
        <v>887</v>
      </c>
      <c r="C22" s="56" t="s">
        <v>893</v>
      </c>
      <c r="D22" s="56" t="s">
        <v>894</v>
      </c>
    </row>
    <row r="23" spans="1:4">
      <c r="A23" s="56">
        <v>22</v>
      </c>
      <c r="B23" s="56" t="s">
        <v>887</v>
      </c>
      <c r="C23" s="56" t="s">
        <v>895</v>
      </c>
      <c r="D23" s="56" t="s">
        <v>896</v>
      </c>
    </row>
    <row r="24" spans="1:4">
      <c r="A24" s="56">
        <v>23</v>
      </c>
      <c r="B24" s="56" t="s">
        <v>887</v>
      </c>
      <c r="C24" s="56" t="s">
        <v>887</v>
      </c>
      <c r="D24" s="56" t="s">
        <v>888</v>
      </c>
    </row>
    <row r="25" spans="1:4">
      <c r="A25" s="56">
        <v>24</v>
      </c>
      <c r="B25" s="56" t="s">
        <v>887</v>
      </c>
      <c r="C25" s="56" t="s">
        <v>897</v>
      </c>
      <c r="D25" s="56" t="s">
        <v>898</v>
      </c>
    </row>
    <row r="26" spans="1:4">
      <c r="A26" s="56">
        <v>25</v>
      </c>
      <c r="B26" s="56" t="s">
        <v>887</v>
      </c>
      <c r="C26" s="56" t="s">
        <v>899</v>
      </c>
      <c r="D26" s="56" t="s">
        <v>900</v>
      </c>
    </row>
    <row r="27" spans="1:4">
      <c r="A27" s="56">
        <v>26</v>
      </c>
      <c r="B27" s="56" t="s">
        <v>887</v>
      </c>
      <c r="C27" s="56" t="s">
        <v>901</v>
      </c>
      <c r="D27" s="56" t="s">
        <v>902</v>
      </c>
    </row>
    <row r="28" spans="1:4">
      <c r="A28" s="56">
        <v>27</v>
      </c>
      <c r="B28" s="56" t="s">
        <v>903</v>
      </c>
      <c r="C28" s="56" t="s">
        <v>905</v>
      </c>
      <c r="D28" s="56" t="s">
        <v>906</v>
      </c>
    </row>
    <row r="29" spans="1:4">
      <c r="A29" s="56">
        <v>28</v>
      </c>
      <c r="B29" s="56" t="s">
        <v>903</v>
      </c>
      <c r="C29" s="56" t="s">
        <v>907</v>
      </c>
      <c r="D29" s="56" t="s">
        <v>908</v>
      </c>
    </row>
    <row r="30" spans="1:4">
      <c r="A30" s="56">
        <v>29</v>
      </c>
      <c r="B30" s="56" t="s">
        <v>903</v>
      </c>
      <c r="C30" s="56" t="s">
        <v>903</v>
      </c>
      <c r="D30" s="56" t="s">
        <v>904</v>
      </c>
    </row>
    <row r="31" spans="1:4">
      <c r="A31" s="56">
        <v>30</v>
      </c>
      <c r="B31" s="56" t="s">
        <v>903</v>
      </c>
      <c r="C31" s="56" t="s">
        <v>909</v>
      </c>
      <c r="D31" s="56" t="s">
        <v>910</v>
      </c>
    </row>
    <row r="32" spans="1:4">
      <c r="A32" s="56">
        <v>31</v>
      </c>
      <c r="B32" s="56" t="s">
        <v>903</v>
      </c>
      <c r="C32" s="56" t="s">
        <v>911</v>
      </c>
      <c r="D32" s="56" t="s">
        <v>912</v>
      </c>
    </row>
    <row r="33" spans="1:4">
      <c r="A33" s="56">
        <v>32</v>
      </c>
      <c r="B33" s="56" t="s">
        <v>903</v>
      </c>
      <c r="C33" s="56" t="s">
        <v>913</v>
      </c>
      <c r="D33" s="56" t="s">
        <v>914</v>
      </c>
    </row>
    <row r="34" spans="1:4">
      <c r="A34" s="56">
        <v>33</v>
      </c>
      <c r="B34" s="56" t="s">
        <v>915</v>
      </c>
      <c r="C34" s="56" t="s">
        <v>917</v>
      </c>
      <c r="D34" s="56" t="s">
        <v>918</v>
      </c>
    </row>
    <row r="35" spans="1:4">
      <c r="A35" s="56">
        <v>34</v>
      </c>
      <c r="B35" s="56" t="s">
        <v>915</v>
      </c>
      <c r="C35" s="56" t="s">
        <v>919</v>
      </c>
      <c r="D35" s="56" t="s">
        <v>920</v>
      </c>
    </row>
    <row r="36" spans="1:4">
      <c r="A36" s="56">
        <v>35</v>
      </c>
      <c r="B36" s="56" t="s">
        <v>915</v>
      </c>
      <c r="C36" s="56" t="s">
        <v>921</v>
      </c>
      <c r="D36" s="56" t="s">
        <v>922</v>
      </c>
    </row>
    <row r="37" spans="1:4">
      <c r="A37" s="56">
        <v>36</v>
      </c>
      <c r="B37" s="56" t="s">
        <v>915</v>
      </c>
      <c r="C37" s="56" t="s">
        <v>923</v>
      </c>
      <c r="D37" s="56" t="s">
        <v>924</v>
      </c>
    </row>
    <row r="38" spans="1:4">
      <c r="A38" s="56">
        <v>37</v>
      </c>
      <c r="B38" s="56" t="s">
        <v>915</v>
      </c>
      <c r="C38" s="56" t="s">
        <v>925</v>
      </c>
      <c r="D38" s="56" t="s">
        <v>926</v>
      </c>
    </row>
    <row r="39" spans="1:4">
      <c r="A39" s="56">
        <v>38</v>
      </c>
      <c r="B39" s="56" t="s">
        <v>915</v>
      </c>
      <c r="C39" s="56" t="s">
        <v>927</v>
      </c>
      <c r="D39" s="56" t="s">
        <v>928</v>
      </c>
    </row>
    <row r="40" spans="1:4">
      <c r="A40" s="56">
        <v>39</v>
      </c>
      <c r="B40" s="56" t="s">
        <v>915</v>
      </c>
      <c r="C40" s="56" t="s">
        <v>929</v>
      </c>
      <c r="D40" s="56" t="s">
        <v>930</v>
      </c>
    </row>
    <row r="41" spans="1:4">
      <c r="A41" s="56">
        <v>40</v>
      </c>
      <c r="B41" s="56" t="s">
        <v>915</v>
      </c>
      <c r="C41" s="56" t="s">
        <v>931</v>
      </c>
      <c r="D41" s="56" t="s">
        <v>932</v>
      </c>
    </row>
    <row r="42" spans="1:4">
      <c r="A42" s="56">
        <v>41</v>
      </c>
      <c r="B42" s="56" t="s">
        <v>915</v>
      </c>
      <c r="C42" s="56" t="s">
        <v>933</v>
      </c>
      <c r="D42" s="56" t="s">
        <v>934</v>
      </c>
    </row>
    <row r="43" spans="1:4">
      <c r="A43" s="56">
        <v>42</v>
      </c>
      <c r="B43" s="56" t="s">
        <v>915</v>
      </c>
      <c r="C43" s="56" t="s">
        <v>915</v>
      </c>
      <c r="D43" s="56" t="s">
        <v>916</v>
      </c>
    </row>
    <row r="44" spans="1:4">
      <c r="A44" s="56">
        <v>43</v>
      </c>
      <c r="B44" s="56" t="s">
        <v>915</v>
      </c>
      <c r="C44" s="56" t="s">
        <v>935</v>
      </c>
      <c r="D44" s="56" t="s">
        <v>936</v>
      </c>
    </row>
    <row r="45" spans="1:4">
      <c r="A45" s="56">
        <v>44</v>
      </c>
      <c r="B45" s="56" t="s">
        <v>915</v>
      </c>
      <c r="C45" s="56" t="s">
        <v>937</v>
      </c>
      <c r="D45" s="56" t="s">
        <v>938</v>
      </c>
    </row>
    <row r="46" spans="1:4">
      <c r="A46" s="56">
        <v>45</v>
      </c>
      <c r="B46" s="56" t="s">
        <v>915</v>
      </c>
      <c r="C46" s="56" t="s">
        <v>939</v>
      </c>
      <c r="D46" s="56" t="s">
        <v>940</v>
      </c>
    </row>
    <row r="47" spans="1:4">
      <c r="A47" s="56">
        <v>46</v>
      </c>
      <c r="B47" s="56" t="s">
        <v>915</v>
      </c>
      <c r="C47" s="56" t="s">
        <v>941</v>
      </c>
      <c r="D47" s="56" t="s">
        <v>942</v>
      </c>
    </row>
    <row r="48" spans="1:4">
      <c r="A48" s="56">
        <v>47</v>
      </c>
      <c r="B48" s="56" t="s">
        <v>915</v>
      </c>
      <c r="C48" s="56" t="s">
        <v>943</v>
      </c>
      <c r="D48" s="56" t="s">
        <v>944</v>
      </c>
    </row>
    <row r="49" spans="1:4">
      <c r="A49" s="56">
        <v>48</v>
      </c>
      <c r="B49" s="56" t="s">
        <v>915</v>
      </c>
      <c r="C49" s="56" t="s">
        <v>945</v>
      </c>
      <c r="D49" s="56" t="s">
        <v>946</v>
      </c>
    </row>
    <row r="50" spans="1:4">
      <c r="A50" s="56">
        <v>49</v>
      </c>
      <c r="B50" s="56" t="s">
        <v>915</v>
      </c>
      <c r="C50" s="56" t="s">
        <v>947</v>
      </c>
      <c r="D50" s="56" t="s">
        <v>948</v>
      </c>
    </row>
    <row r="51" spans="1:4">
      <c r="A51" s="56">
        <v>50</v>
      </c>
      <c r="B51" s="56" t="s">
        <v>915</v>
      </c>
      <c r="C51" s="56" t="s">
        <v>949</v>
      </c>
      <c r="D51" s="56" t="s">
        <v>950</v>
      </c>
    </row>
    <row r="52" spans="1:4">
      <c r="A52" s="56">
        <v>51</v>
      </c>
      <c r="B52" s="56" t="s">
        <v>915</v>
      </c>
      <c r="C52" s="56" t="s">
        <v>951</v>
      </c>
      <c r="D52" s="56" t="s">
        <v>952</v>
      </c>
    </row>
    <row r="53" spans="1:4">
      <c r="A53" s="56">
        <v>52</v>
      </c>
      <c r="B53" s="56" t="s">
        <v>915</v>
      </c>
      <c r="C53" s="56" t="s">
        <v>953</v>
      </c>
      <c r="D53" s="56" t="s">
        <v>954</v>
      </c>
    </row>
    <row r="54" spans="1:4">
      <c r="A54" s="56">
        <v>53</v>
      </c>
      <c r="B54" s="56" t="s">
        <v>915</v>
      </c>
      <c r="C54" s="56" t="s">
        <v>955</v>
      </c>
      <c r="D54" s="56" t="s">
        <v>956</v>
      </c>
    </row>
    <row r="55" spans="1:4">
      <c r="A55" s="56">
        <v>54</v>
      </c>
      <c r="B55" s="56" t="s">
        <v>915</v>
      </c>
      <c r="C55" s="56" t="s">
        <v>957</v>
      </c>
      <c r="D55" s="56" t="s">
        <v>958</v>
      </c>
    </row>
    <row r="56" spans="1:4">
      <c r="A56" s="56">
        <v>55</v>
      </c>
      <c r="B56" s="56" t="s">
        <v>915</v>
      </c>
      <c r="C56" s="56" t="s">
        <v>959</v>
      </c>
      <c r="D56" s="56" t="s">
        <v>960</v>
      </c>
    </row>
    <row r="57" spans="1:4">
      <c r="A57" s="56">
        <v>56</v>
      </c>
      <c r="B57" s="56" t="s">
        <v>915</v>
      </c>
      <c r="C57" s="56" t="s">
        <v>961</v>
      </c>
      <c r="D57" s="56" t="s">
        <v>962</v>
      </c>
    </row>
    <row r="58" spans="1:4">
      <c r="A58" s="56">
        <v>57</v>
      </c>
      <c r="B58" s="56" t="s">
        <v>915</v>
      </c>
      <c r="C58" s="56" t="s">
        <v>963</v>
      </c>
      <c r="D58" s="56" t="s">
        <v>964</v>
      </c>
    </row>
    <row r="59" spans="1:4">
      <c r="A59" s="56">
        <v>58</v>
      </c>
      <c r="B59" s="56" t="s">
        <v>965</v>
      </c>
      <c r="C59" s="56" t="s">
        <v>967</v>
      </c>
      <c r="D59" s="56" t="s">
        <v>968</v>
      </c>
    </row>
    <row r="60" spans="1:4">
      <c r="A60" s="56">
        <v>59</v>
      </c>
      <c r="B60" s="56" t="s">
        <v>965</v>
      </c>
      <c r="C60" s="56" t="s">
        <v>969</v>
      </c>
      <c r="D60" s="56" t="s">
        <v>970</v>
      </c>
    </row>
    <row r="61" spans="1:4">
      <c r="A61" s="56">
        <v>60</v>
      </c>
      <c r="B61" s="56" t="s">
        <v>965</v>
      </c>
      <c r="C61" s="56" t="s">
        <v>971</v>
      </c>
      <c r="D61" s="56" t="s">
        <v>972</v>
      </c>
    </row>
    <row r="62" spans="1:4">
      <c r="A62" s="56">
        <v>61</v>
      </c>
      <c r="B62" s="56" t="s">
        <v>965</v>
      </c>
      <c r="C62" s="56" t="s">
        <v>973</v>
      </c>
      <c r="D62" s="56" t="s">
        <v>974</v>
      </c>
    </row>
    <row r="63" spans="1:4">
      <c r="A63" s="56">
        <v>62</v>
      </c>
      <c r="B63" s="56" t="s">
        <v>965</v>
      </c>
      <c r="C63" s="56" t="s">
        <v>965</v>
      </c>
      <c r="D63" s="56" t="s">
        <v>966</v>
      </c>
    </row>
    <row r="64" spans="1:4">
      <c r="A64" s="56">
        <v>63</v>
      </c>
      <c r="B64" s="56" t="s">
        <v>965</v>
      </c>
      <c r="C64" s="56" t="s">
        <v>975</v>
      </c>
      <c r="D64" s="56" t="s">
        <v>976</v>
      </c>
    </row>
    <row r="65" spans="1:4">
      <c r="A65" s="56">
        <v>64</v>
      </c>
      <c r="B65" s="56" t="s">
        <v>965</v>
      </c>
      <c r="C65" s="56" t="s">
        <v>977</v>
      </c>
      <c r="D65" s="56" t="s">
        <v>978</v>
      </c>
    </row>
    <row r="66" spans="1:4">
      <c r="A66" s="56">
        <v>65</v>
      </c>
      <c r="B66" s="56" t="s">
        <v>965</v>
      </c>
      <c r="C66" s="56" t="s">
        <v>979</v>
      </c>
      <c r="D66" s="56" t="s">
        <v>980</v>
      </c>
    </row>
    <row r="67" spans="1:4">
      <c r="A67" s="56">
        <v>66</v>
      </c>
      <c r="B67" s="56" t="s">
        <v>965</v>
      </c>
      <c r="C67" s="56" t="s">
        <v>981</v>
      </c>
      <c r="D67" s="56" t="s">
        <v>982</v>
      </c>
    </row>
    <row r="68" spans="1:4">
      <c r="A68" s="56">
        <v>67</v>
      </c>
      <c r="B68" s="56" t="s">
        <v>965</v>
      </c>
      <c r="C68" s="56" t="s">
        <v>983</v>
      </c>
      <c r="D68" s="56" t="s">
        <v>984</v>
      </c>
    </row>
    <row r="69" spans="1:4">
      <c r="A69" s="56">
        <v>68</v>
      </c>
      <c r="B69" s="56" t="s">
        <v>965</v>
      </c>
      <c r="C69" s="56" t="s">
        <v>985</v>
      </c>
      <c r="D69" s="56" t="s">
        <v>986</v>
      </c>
    </row>
    <row r="70" spans="1:4">
      <c r="A70" s="56">
        <v>69</v>
      </c>
      <c r="B70" s="56" t="s">
        <v>965</v>
      </c>
      <c r="C70" s="56" t="s">
        <v>987</v>
      </c>
      <c r="D70" s="56" t="s">
        <v>988</v>
      </c>
    </row>
    <row r="71" spans="1:4">
      <c r="A71" s="56">
        <v>70</v>
      </c>
      <c r="B71" s="56" t="s">
        <v>965</v>
      </c>
      <c r="C71" s="56" t="s">
        <v>989</v>
      </c>
      <c r="D71" s="56" t="s">
        <v>990</v>
      </c>
    </row>
    <row r="72" spans="1:4">
      <c r="A72" s="56">
        <v>71</v>
      </c>
      <c r="B72" s="56" t="s">
        <v>991</v>
      </c>
      <c r="C72" s="56" t="s">
        <v>993</v>
      </c>
      <c r="D72" s="56" t="s">
        <v>994</v>
      </c>
    </row>
    <row r="73" spans="1:4">
      <c r="A73" s="56">
        <v>72</v>
      </c>
      <c r="B73" s="56" t="s">
        <v>991</v>
      </c>
      <c r="C73" s="56" t="s">
        <v>995</v>
      </c>
      <c r="D73" s="56" t="s">
        <v>996</v>
      </c>
    </row>
    <row r="74" spans="1:4">
      <c r="A74" s="56">
        <v>73</v>
      </c>
      <c r="B74" s="56" t="s">
        <v>991</v>
      </c>
      <c r="C74" s="56" t="s">
        <v>997</v>
      </c>
      <c r="D74" s="56" t="s">
        <v>998</v>
      </c>
    </row>
    <row r="75" spans="1:4">
      <c r="A75" s="56">
        <v>74</v>
      </c>
      <c r="B75" s="56" t="s">
        <v>991</v>
      </c>
      <c r="C75" s="56" t="s">
        <v>999</v>
      </c>
      <c r="D75" s="56" t="s">
        <v>1000</v>
      </c>
    </row>
    <row r="76" spans="1:4">
      <c r="A76" s="56">
        <v>75</v>
      </c>
      <c r="B76" s="56" t="s">
        <v>991</v>
      </c>
      <c r="C76" s="56" t="s">
        <v>991</v>
      </c>
      <c r="D76" s="56" t="s">
        <v>992</v>
      </c>
    </row>
    <row r="77" spans="1:4">
      <c r="A77" s="56">
        <v>76</v>
      </c>
      <c r="B77" s="56" t="s">
        <v>991</v>
      </c>
      <c r="C77" s="56" t="s">
        <v>1001</v>
      </c>
      <c r="D77" s="56" t="s">
        <v>1002</v>
      </c>
    </row>
    <row r="78" spans="1:4">
      <c r="A78" s="56">
        <v>77</v>
      </c>
      <c r="B78" s="56" t="s">
        <v>991</v>
      </c>
      <c r="C78" s="56" t="s">
        <v>1003</v>
      </c>
      <c r="D78" s="56" t="s">
        <v>1004</v>
      </c>
    </row>
    <row r="79" spans="1:4">
      <c r="A79" s="56">
        <v>78</v>
      </c>
      <c r="B79" s="56" t="s">
        <v>991</v>
      </c>
      <c r="C79" s="56" t="s">
        <v>1005</v>
      </c>
      <c r="D79" s="56" t="s">
        <v>1006</v>
      </c>
    </row>
    <row r="80" spans="1:4">
      <c r="A80" s="56">
        <v>79</v>
      </c>
      <c r="B80" s="56" t="s">
        <v>991</v>
      </c>
      <c r="C80" s="56" t="s">
        <v>1007</v>
      </c>
      <c r="D80" s="56" t="s">
        <v>1008</v>
      </c>
    </row>
    <row r="81" spans="1:4">
      <c r="A81" s="56">
        <v>80</v>
      </c>
      <c r="B81" s="56" t="s">
        <v>991</v>
      </c>
      <c r="C81" s="56" t="s">
        <v>1009</v>
      </c>
      <c r="D81" s="56" t="s">
        <v>1010</v>
      </c>
    </row>
    <row r="82" spans="1:4">
      <c r="A82" s="56">
        <v>81</v>
      </c>
      <c r="B82" s="56" t="s">
        <v>991</v>
      </c>
      <c r="C82" s="56" t="s">
        <v>1011</v>
      </c>
      <c r="D82" s="56" t="s">
        <v>1012</v>
      </c>
    </row>
    <row r="83" spans="1:4">
      <c r="A83" s="56">
        <v>82</v>
      </c>
      <c r="B83" s="56" t="s">
        <v>1013</v>
      </c>
      <c r="C83" s="56" t="s">
        <v>1015</v>
      </c>
      <c r="D83" s="56" t="s">
        <v>1016</v>
      </c>
    </row>
    <row r="84" spans="1:4">
      <c r="A84" s="56">
        <v>83</v>
      </c>
      <c r="B84" s="56" t="s">
        <v>1013</v>
      </c>
      <c r="C84" s="56" t="s">
        <v>1017</v>
      </c>
      <c r="D84" s="56" t="s">
        <v>1018</v>
      </c>
    </row>
    <row r="85" spans="1:4">
      <c r="A85" s="56">
        <v>84</v>
      </c>
      <c r="B85" s="56" t="s">
        <v>1013</v>
      </c>
      <c r="C85" s="56" t="s">
        <v>1019</v>
      </c>
      <c r="D85" s="56" t="s">
        <v>1020</v>
      </c>
    </row>
    <row r="86" spans="1:4">
      <c r="A86" s="56">
        <v>85</v>
      </c>
      <c r="B86" s="56" t="s">
        <v>1013</v>
      </c>
      <c r="C86" s="56" t="s">
        <v>1021</v>
      </c>
      <c r="D86" s="56" t="s">
        <v>1022</v>
      </c>
    </row>
    <row r="87" spans="1:4">
      <c r="A87" s="56">
        <v>86</v>
      </c>
      <c r="B87" s="56" t="s">
        <v>1013</v>
      </c>
      <c r="C87" s="56" t="s">
        <v>1023</v>
      </c>
      <c r="D87" s="56" t="s">
        <v>1024</v>
      </c>
    </row>
    <row r="88" spans="1:4">
      <c r="A88" s="56">
        <v>87</v>
      </c>
      <c r="B88" s="56" t="s">
        <v>1013</v>
      </c>
      <c r="C88" s="56" t="s">
        <v>1013</v>
      </c>
      <c r="D88" s="56" t="s">
        <v>1014</v>
      </c>
    </row>
    <row r="89" spans="1:4">
      <c r="A89" s="56">
        <v>88</v>
      </c>
      <c r="B89" s="56" t="s">
        <v>1013</v>
      </c>
      <c r="C89" s="56" t="s">
        <v>1025</v>
      </c>
      <c r="D89" s="56" t="s">
        <v>1026</v>
      </c>
    </row>
    <row r="90" spans="1:4">
      <c r="A90" s="56">
        <v>89</v>
      </c>
      <c r="B90" s="56" t="s">
        <v>1013</v>
      </c>
      <c r="C90" s="56" t="s">
        <v>1027</v>
      </c>
      <c r="D90" s="56" t="s">
        <v>1028</v>
      </c>
    </row>
    <row r="91" spans="1:4">
      <c r="A91" s="56">
        <v>90</v>
      </c>
      <c r="B91" s="56" t="s">
        <v>1013</v>
      </c>
      <c r="C91" s="56" t="s">
        <v>1029</v>
      </c>
      <c r="D91" s="56" t="s">
        <v>1030</v>
      </c>
    </row>
    <row r="92" spans="1:4">
      <c r="A92" s="56">
        <v>91</v>
      </c>
      <c r="B92" s="56" t="s">
        <v>1013</v>
      </c>
      <c r="C92" s="56" t="s">
        <v>1031</v>
      </c>
      <c r="D92" s="56" t="s">
        <v>1032</v>
      </c>
    </row>
    <row r="93" spans="1:4">
      <c r="A93" s="56">
        <v>92</v>
      </c>
      <c r="B93" s="56" t="s">
        <v>1013</v>
      </c>
      <c r="C93" s="56" t="s">
        <v>1033</v>
      </c>
      <c r="D93" s="56" t="s">
        <v>1034</v>
      </c>
    </row>
    <row r="94" spans="1:4">
      <c r="A94" s="56">
        <v>93</v>
      </c>
      <c r="B94" s="56" t="s">
        <v>1035</v>
      </c>
      <c r="C94" s="56" t="s">
        <v>1037</v>
      </c>
      <c r="D94" s="56" t="s">
        <v>1038</v>
      </c>
    </row>
    <row r="95" spans="1:4">
      <c r="A95" s="56">
        <v>94</v>
      </c>
      <c r="B95" s="56" t="s">
        <v>1035</v>
      </c>
      <c r="C95" s="56" t="s">
        <v>1039</v>
      </c>
      <c r="D95" s="56" t="s">
        <v>1040</v>
      </c>
    </row>
    <row r="96" spans="1:4">
      <c r="A96" s="56">
        <v>95</v>
      </c>
      <c r="B96" s="56" t="s">
        <v>1035</v>
      </c>
      <c r="C96" s="56" t="s">
        <v>1041</v>
      </c>
      <c r="D96" s="56" t="s">
        <v>1042</v>
      </c>
    </row>
    <row r="97" spans="1:4">
      <c r="A97" s="56">
        <v>96</v>
      </c>
      <c r="B97" s="56" t="s">
        <v>1035</v>
      </c>
      <c r="C97" s="56" t="s">
        <v>1043</v>
      </c>
      <c r="D97" s="56" t="s">
        <v>1044</v>
      </c>
    </row>
    <row r="98" spans="1:4">
      <c r="A98" s="56">
        <v>97</v>
      </c>
      <c r="B98" s="56" t="s">
        <v>1035</v>
      </c>
      <c r="C98" s="56" t="s">
        <v>1045</v>
      </c>
      <c r="D98" s="56" t="s">
        <v>1046</v>
      </c>
    </row>
    <row r="99" spans="1:4">
      <c r="A99" s="56">
        <v>98</v>
      </c>
      <c r="B99" s="56" t="s">
        <v>1035</v>
      </c>
      <c r="C99" s="56" t="s">
        <v>1047</v>
      </c>
      <c r="D99" s="56" t="s">
        <v>1048</v>
      </c>
    </row>
    <row r="100" spans="1:4">
      <c r="A100" s="56">
        <v>99</v>
      </c>
      <c r="B100" s="56" t="s">
        <v>1035</v>
      </c>
      <c r="C100" s="56" t="s">
        <v>1049</v>
      </c>
      <c r="D100" s="56" t="s">
        <v>1050</v>
      </c>
    </row>
    <row r="101" spans="1:4">
      <c r="A101" s="56">
        <v>100</v>
      </c>
      <c r="B101" s="56" t="s">
        <v>1035</v>
      </c>
      <c r="C101" s="56" t="s">
        <v>1051</v>
      </c>
      <c r="D101" s="56" t="s">
        <v>1052</v>
      </c>
    </row>
    <row r="102" spans="1:4">
      <c r="A102" s="56">
        <v>101</v>
      </c>
      <c r="B102" s="56" t="s">
        <v>1035</v>
      </c>
      <c r="C102" s="56" t="s">
        <v>1035</v>
      </c>
      <c r="D102" s="56" t="s">
        <v>1036</v>
      </c>
    </row>
    <row r="103" spans="1:4">
      <c r="A103" s="56">
        <v>102</v>
      </c>
      <c r="B103" s="56" t="s">
        <v>1035</v>
      </c>
      <c r="C103" s="56" t="s">
        <v>1053</v>
      </c>
      <c r="D103" s="56" t="s">
        <v>1054</v>
      </c>
    </row>
    <row r="104" spans="1:4">
      <c r="A104" s="56">
        <v>103</v>
      </c>
      <c r="B104" s="56" t="s">
        <v>1035</v>
      </c>
      <c r="C104" s="56" t="s">
        <v>1055</v>
      </c>
      <c r="D104" s="56" t="s">
        <v>1056</v>
      </c>
    </row>
    <row r="105" spans="1:4">
      <c r="A105" s="56">
        <v>104</v>
      </c>
      <c r="B105" s="56" t="s">
        <v>1035</v>
      </c>
      <c r="C105" s="56" t="s">
        <v>1057</v>
      </c>
      <c r="D105" s="56" t="s">
        <v>1058</v>
      </c>
    </row>
    <row r="106" spans="1:4">
      <c r="A106" s="56">
        <v>105</v>
      </c>
      <c r="B106" s="56" t="s">
        <v>1035</v>
      </c>
      <c r="C106" s="56" t="s">
        <v>1059</v>
      </c>
      <c r="D106" s="56" t="s">
        <v>1060</v>
      </c>
    </row>
    <row r="107" spans="1:4">
      <c r="A107" s="56">
        <v>106</v>
      </c>
      <c r="B107" s="56" t="s">
        <v>1035</v>
      </c>
      <c r="C107" s="56" t="s">
        <v>1061</v>
      </c>
      <c r="D107" s="56" t="s">
        <v>1062</v>
      </c>
    </row>
    <row r="108" spans="1:4">
      <c r="A108" s="56">
        <v>107</v>
      </c>
      <c r="B108" s="56" t="s">
        <v>1035</v>
      </c>
      <c r="C108" s="56" t="s">
        <v>1063</v>
      </c>
      <c r="D108" s="56" t="s">
        <v>1064</v>
      </c>
    </row>
    <row r="109" spans="1:4">
      <c r="A109" s="56">
        <v>108</v>
      </c>
      <c r="B109" s="56" t="s">
        <v>1035</v>
      </c>
      <c r="C109" s="56" t="s">
        <v>1065</v>
      </c>
      <c r="D109" s="56" t="s">
        <v>1066</v>
      </c>
    </row>
    <row r="110" spans="1:4">
      <c r="A110" s="56">
        <v>109</v>
      </c>
      <c r="B110" s="56" t="s">
        <v>1035</v>
      </c>
      <c r="C110" s="56" t="s">
        <v>1067</v>
      </c>
      <c r="D110" s="56" t="s">
        <v>1068</v>
      </c>
    </row>
    <row r="111" spans="1:4">
      <c r="A111" s="56">
        <v>110</v>
      </c>
      <c r="B111" s="56" t="s">
        <v>1035</v>
      </c>
      <c r="C111" s="56" t="s">
        <v>1069</v>
      </c>
      <c r="D111" s="56" t="s">
        <v>1070</v>
      </c>
    </row>
    <row r="112" spans="1:4">
      <c r="A112" s="56">
        <v>111</v>
      </c>
      <c r="B112" s="56" t="s">
        <v>1035</v>
      </c>
      <c r="C112" s="56" t="s">
        <v>1071</v>
      </c>
      <c r="D112" s="56" t="s">
        <v>1072</v>
      </c>
    </row>
    <row r="113" spans="1:4">
      <c r="A113" s="56">
        <v>112</v>
      </c>
      <c r="B113" s="56" t="s">
        <v>1035</v>
      </c>
      <c r="C113" s="56" t="s">
        <v>1073</v>
      </c>
      <c r="D113" s="56" t="s">
        <v>1074</v>
      </c>
    </row>
    <row r="114" spans="1:4">
      <c r="A114" s="56">
        <v>113</v>
      </c>
      <c r="B114" s="56" t="s">
        <v>1075</v>
      </c>
      <c r="C114" s="56" t="s">
        <v>1077</v>
      </c>
      <c r="D114" s="56" t="s">
        <v>1078</v>
      </c>
    </row>
    <row r="115" spans="1:4">
      <c r="A115" s="56">
        <v>114</v>
      </c>
      <c r="B115" s="56" t="s">
        <v>1075</v>
      </c>
      <c r="C115" s="56" t="s">
        <v>1079</v>
      </c>
      <c r="D115" s="56" t="s">
        <v>1080</v>
      </c>
    </row>
    <row r="116" spans="1:4">
      <c r="A116" s="56">
        <v>115</v>
      </c>
      <c r="B116" s="56" t="s">
        <v>1075</v>
      </c>
      <c r="C116" s="56" t="s">
        <v>1081</v>
      </c>
      <c r="D116" s="56" t="s">
        <v>1082</v>
      </c>
    </row>
    <row r="117" spans="1:4">
      <c r="A117" s="56">
        <v>116</v>
      </c>
      <c r="B117" s="56" t="s">
        <v>1075</v>
      </c>
      <c r="C117" s="56" t="s">
        <v>1075</v>
      </c>
      <c r="D117" s="56" t="s">
        <v>1076</v>
      </c>
    </row>
    <row r="118" spans="1:4">
      <c r="A118" s="56">
        <v>117</v>
      </c>
      <c r="B118" s="56" t="s">
        <v>1075</v>
      </c>
      <c r="C118" s="56" t="s">
        <v>1083</v>
      </c>
      <c r="D118" s="56" t="s">
        <v>1084</v>
      </c>
    </row>
    <row r="119" spans="1:4">
      <c r="A119" s="56">
        <v>118</v>
      </c>
      <c r="B119" s="56" t="s">
        <v>1075</v>
      </c>
      <c r="C119" s="56" t="s">
        <v>1085</v>
      </c>
      <c r="D119" s="56" t="s">
        <v>1086</v>
      </c>
    </row>
    <row r="120" spans="1:4">
      <c r="A120" s="56">
        <v>119</v>
      </c>
      <c r="B120" s="56" t="s">
        <v>1087</v>
      </c>
      <c r="C120" s="56" t="s">
        <v>1089</v>
      </c>
      <c r="D120" s="56" t="s">
        <v>1090</v>
      </c>
    </row>
    <row r="121" spans="1:4">
      <c r="A121" s="56">
        <v>120</v>
      </c>
      <c r="B121" s="56" t="s">
        <v>1087</v>
      </c>
      <c r="C121" s="56" t="s">
        <v>1091</v>
      </c>
      <c r="D121" s="56" t="s">
        <v>1092</v>
      </c>
    </row>
    <row r="122" spans="1:4">
      <c r="A122" s="56">
        <v>121</v>
      </c>
      <c r="B122" s="56" t="s">
        <v>1087</v>
      </c>
      <c r="C122" s="56" t="s">
        <v>1093</v>
      </c>
      <c r="D122" s="56" t="s">
        <v>1094</v>
      </c>
    </row>
    <row r="123" spans="1:4">
      <c r="A123" s="56">
        <v>122</v>
      </c>
      <c r="B123" s="56" t="s">
        <v>1087</v>
      </c>
      <c r="C123" s="56" t="s">
        <v>1057</v>
      </c>
      <c r="D123" s="56" t="s">
        <v>1095</v>
      </c>
    </row>
    <row r="124" spans="1:4">
      <c r="A124" s="56">
        <v>123</v>
      </c>
      <c r="B124" s="56" t="s">
        <v>1087</v>
      </c>
      <c r="C124" s="56" t="s">
        <v>1096</v>
      </c>
      <c r="D124" s="56" t="s">
        <v>1097</v>
      </c>
    </row>
    <row r="125" spans="1:4">
      <c r="A125" s="56">
        <v>124</v>
      </c>
      <c r="B125" s="56" t="s">
        <v>1087</v>
      </c>
      <c r="C125" s="56" t="s">
        <v>1098</v>
      </c>
      <c r="D125" s="56" t="s">
        <v>1099</v>
      </c>
    </row>
    <row r="126" spans="1:4">
      <c r="A126" s="56">
        <v>125</v>
      </c>
      <c r="B126" s="56" t="s">
        <v>1087</v>
      </c>
      <c r="C126" s="56" t="s">
        <v>1087</v>
      </c>
      <c r="D126" s="56" t="s">
        <v>1088</v>
      </c>
    </row>
    <row r="127" spans="1:4">
      <c r="A127" s="56">
        <v>126</v>
      </c>
      <c r="B127" s="56" t="s">
        <v>1087</v>
      </c>
      <c r="C127" s="56" t="s">
        <v>1100</v>
      </c>
      <c r="D127" s="56" t="s">
        <v>1101</v>
      </c>
    </row>
    <row r="128" spans="1:4">
      <c r="A128" s="56">
        <v>127</v>
      </c>
      <c r="B128" s="56" t="s">
        <v>1087</v>
      </c>
      <c r="C128" s="56" t="s">
        <v>1102</v>
      </c>
      <c r="D128" s="56" t="s">
        <v>1103</v>
      </c>
    </row>
    <row r="129" spans="1:4">
      <c r="A129" s="56">
        <v>128</v>
      </c>
      <c r="B129" s="56" t="s">
        <v>1104</v>
      </c>
      <c r="C129" s="56" t="s">
        <v>1106</v>
      </c>
      <c r="D129" s="56" t="s">
        <v>1107</v>
      </c>
    </row>
    <row r="130" spans="1:4">
      <c r="A130" s="56">
        <v>129</v>
      </c>
      <c r="B130" s="56" t="s">
        <v>1104</v>
      </c>
      <c r="C130" s="56" t="s">
        <v>1108</v>
      </c>
      <c r="D130" s="56" t="s">
        <v>1109</v>
      </c>
    </row>
    <row r="131" spans="1:4">
      <c r="A131" s="56">
        <v>130</v>
      </c>
      <c r="B131" s="56" t="s">
        <v>1104</v>
      </c>
      <c r="C131" s="56" t="s">
        <v>1110</v>
      </c>
      <c r="D131" s="56" t="s">
        <v>1111</v>
      </c>
    </row>
    <row r="132" spans="1:4">
      <c r="A132" s="56">
        <v>131</v>
      </c>
      <c r="B132" s="56" t="s">
        <v>1104</v>
      </c>
      <c r="C132" s="56" t="s">
        <v>1112</v>
      </c>
      <c r="D132" s="56" t="s">
        <v>1113</v>
      </c>
    </row>
    <row r="133" spans="1:4">
      <c r="A133" s="56">
        <v>132</v>
      </c>
      <c r="B133" s="56" t="s">
        <v>1104</v>
      </c>
      <c r="C133" s="56" t="s">
        <v>1104</v>
      </c>
      <c r="D133" s="56" t="s">
        <v>1105</v>
      </c>
    </row>
    <row r="134" spans="1:4">
      <c r="A134" s="56">
        <v>133</v>
      </c>
      <c r="B134" s="56" t="s">
        <v>1104</v>
      </c>
      <c r="C134" s="56" t="s">
        <v>1114</v>
      </c>
      <c r="D134" s="56" t="s">
        <v>1115</v>
      </c>
    </row>
    <row r="135" spans="1:4">
      <c r="A135" s="56">
        <v>134</v>
      </c>
      <c r="B135" s="56" t="s">
        <v>1104</v>
      </c>
      <c r="C135" s="56" t="s">
        <v>1116</v>
      </c>
      <c r="D135" s="56" t="s">
        <v>1117</v>
      </c>
    </row>
    <row r="136" spans="1:4">
      <c r="A136" s="56">
        <v>135</v>
      </c>
      <c r="B136" s="56" t="s">
        <v>1118</v>
      </c>
      <c r="C136" s="56" t="s">
        <v>1120</v>
      </c>
      <c r="D136" s="56" t="s">
        <v>1121</v>
      </c>
    </row>
    <row r="137" spans="1:4">
      <c r="A137" s="56">
        <v>136</v>
      </c>
      <c r="B137" s="56" t="s">
        <v>1118</v>
      </c>
      <c r="C137" s="56" t="s">
        <v>1122</v>
      </c>
      <c r="D137" s="56" t="s">
        <v>1123</v>
      </c>
    </row>
    <row r="138" spans="1:4">
      <c r="A138" s="56">
        <v>137</v>
      </c>
      <c r="B138" s="56" t="s">
        <v>1118</v>
      </c>
      <c r="C138" s="56" t="s">
        <v>1124</v>
      </c>
      <c r="D138" s="56" t="s">
        <v>1125</v>
      </c>
    </row>
    <row r="139" spans="1:4">
      <c r="A139" s="56">
        <v>138</v>
      </c>
      <c r="B139" s="56" t="s">
        <v>1118</v>
      </c>
      <c r="C139" s="56" t="s">
        <v>1126</v>
      </c>
      <c r="D139" s="56" t="s">
        <v>1127</v>
      </c>
    </row>
    <row r="140" spans="1:4">
      <c r="A140" s="56">
        <v>139</v>
      </c>
      <c r="B140" s="56" t="s">
        <v>1118</v>
      </c>
      <c r="C140" s="56" t="s">
        <v>1128</v>
      </c>
      <c r="D140" s="56" t="s">
        <v>1129</v>
      </c>
    </row>
    <row r="141" spans="1:4">
      <c r="A141" s="56">
        <v>140</v>
      </c>
      <c r="B141" s="56" t="s">
        <v>1118</v>
      </c>
      <c r="C141" s="56" t="s">
        <v>1130</v>
      </c>
      <c r="D141" s="56" t="s">
        <v>1131</v>
      </c>
    </row>
    <row r="142" spans="1:4">
      <c r="A142" s="56">
        <v>141</v>
      </c>
      <c r="B142" s="56" t="s">
        <v>1118</v>
      </c>
      <c r="C142" s="56" t="s">
        <v>1132</v>
      </c>
      <c r="D142" s="56" t="s">
        <v>1133</v>
      </c>
    </row>
    <row r="143" spans="1:4">
      <c r="A143" s="56">
        <v>142</v>
      </c>
      <c r="B143" s="56" t="s">
        <v>1118</v>
      </c>
      <c r="C143" s="56" t="s">
        <v>1134</v>
      </c>
      <c r="D143" s="56" t="s">
        <v>1135</v>
      </c>
    </row>
    <row r="144" spans="1:4">
      <c r="A144" s="56">
        <v>143</v>
      </c>
      <c r="B144" s="56" t="s">
        <v>1118</v>
      </c>
      <c r="C144" s="56" t="s">
        <v>1136</v>
      </c>
      <c r="D144" s="56" t="s">
        <v>1137</v>
      </c>
    </row>
    <row r="145" spans="1:4">
      <c r="A145" s="56">
        <v>144</v>
      </c>
      <c r="B145" s="56" t="s">
        <v>1118</v>
      </c>
      <c r="C145" s="56" t="s">
        <v>1118</v>
      </c>
      <c r="D145" s="56" t="s">
        <v>1119</v>
      </c>
    </row>
    <row r="146" spans="1:4">
      <c r="A146" s="56">
        <v>145</v>
      </c>
      <c r="B146" s="56" t="s">
        <v>1118</v>
      </c>
      <c r="C146" s="56" t="s">
        <v>1138</v>
      </c>
      <c r="D146" s="56" t="s">
        <v>1139</v>
      </c>
    </row>
    <row r="147" spans="1:4">
      <c r="A147" s="56">
        <v>146</v>
      </c>
      <c r="B147" s="56" t="s">
        <v>1118</v>
      </c>
      <c r="C147" s="56" t="s">
        <v>1140</v>
      </c>
      <c r="D147" s="56" t="s">
        <v>1141</v>
      </c>
    </row>
    <row r="148" spans="1:4">
      <c r="A148" s="56">
        <v>147</v>
      </c>
      <c r="B148" s="56" t="s">
        <v>1118</v>
      </c>
      <c r="C148" s="56" t="s">
        <v>1142</v>
      </c>
      <c r="D148" s="56" t="s">
        <v>1143</v>
      </c>
    </row>
    <row r="149" spans="1:4">
      <c r="A149" s="56">
        <v>148</v>
      </c>
      <c r="B149" s="56" t="s">
        <v>1118</v>
      </c>
      <c r="C149" s="56" t="s">
        <v>1144</v>
      </c>
      <c r="D149" s="56" t="s">
        <v>1145</v>
      </c>
    </row>
    <row r="150" spans="1:4">
      <c r="A150" s="56">
        <v>149</v>
      </c>
      <c r="B150" s="56" t="s">
        <v>1146</v>
      </c>
      <c r="C150" s="56" t="s">
        <v>1120</v>
      </c>
      <c r="D150" s="56" t="s">
        <v>1148</v>
      </c>
    </row>
    <row r="151" spans="1:4">
      <c r="A151" s="56">
        <v>150</v>
      </c>
      <c r="B151" s="56" t="s">
        <v>1146</v>
      </c>
      <c r="C151" s="56" t="s">
        <v>1149</v>
      </c>
      <c r="D151" s="56" t="s">
        <v>1150</v>
      </c>
    </row>
    <row r="152" spans="1:4">
      <c r="A152" s="56">
        <v>151</v>
      </c>
      <c r="B152" s="56" t="s">
        <v>1146</v>
      </c>
      <c r="C152" s="56" t="s">
        <v>1151</v>
      </c>
      <c r="D152" s="56" t="s">
        <v>1152</v>
      </c>
    </row>
    <row r="153" spans="1:4">
      <c r="A153" s="56">
        <v>152</v>
      </c>
      <c r="B153" s="56" t="s">
        <v>1146</v>
      </c>
      <c r="C153" s="56" t="s">
        <v>1153</v>
      </c>
      <c r="D153" s="56" t="s">
        <v>1154</v>
      </c>
    </row>
    <row r="154" spans="1:4">
      <c r="A154" s="56">
        <v>153</v>
      </c>
      <c r="B154" s="56" t="s">
        <v>1146</v>
      </c>
      <c r="C154" s="56" t="s">
        <v>1155</v>
      </c>
      <c r="D154" s="56" t="s">
        <v>1156</v>
      </c>
    </row>
    <row r="155" spans="1:4">
      <c r="A155" s="56">
        <v>154</v>
      </c>
      <c r="B155" s="56" t="s">
        <v>1146</v>
      </c>
      <c r="C155" s="56" t="s">
        <v>1146</v>
      </c>
      <c r="D155" s="56" t="s">
        <v>1147</v>
      </c>
    </row>
    <row r="156" spans="1:4">
      <c r="A156" s="56">
        <v>155</v>
      </c>
      <c r="B156" s="56" t="s">
        <v>1146</v>
      </c>
      <c r="C156" s="56" t="s">
        <v>1157</v>
      </c>
      <c r="D156" s="56" t="s">
        <v>1158</v>
      </c>
    </row>
    <row r="157" spans="1:4">
      <c r="A157" s="56">
        <v>156</v>
      </c>
      <c r="B157" s="56" t="s">
        <v>1159</v>
      </c>
      <c r="C157" s="56" t="s">
        <v>1161</v>
      </c>
      <c r="D157" s="56" t="s">
        <v>1162</v>
      </c>
    </row>
    <row r="158" spans="1:4">
      <c r="A158" s="56">
        <v>157</v>
      </c>
      <c r="B158" s="56" t="s">
        <v>1159</v>
      </c>
      <c r="C158" s="56" t="s">
        <v>1163</v>
      </c>
      <c r="D158" s="56" t="s">
        <v>1164</v>
      </c>
    </row>
    <row r="159" spans="1:4">
      <c r="A159" s="56">
        <v>158</v>
      </c>
      <c r="B159" s="56" t="s">
        <v>1159</v>
      </c>
      <c r="C159" s="56" t="s">
        <v>1165</v>
      </c>
      <c r="D159" s="56" t="s">
        <v>1166</v>
      </c>
    </row>
    <row r="160" spans="1:4">
      <c r="A160" s="56">
        <v>159</v>
      </c>
      <c r="B160" s="56" t="s">
        <v>1159</v>
      </c>
      <c r="C160" s="56" t="s">
        <v>1167</v>
      </c>
      <c r="D160" s="56" t="s">
        <v>1168</v>
      </c>
    </row>
    <row r="161" spans="1:4">
      <c r="A161" s="56">
        <v>160</v>
      </c>
      <c r="B161" s="56" t="s">
        <v>1159</v>
      </c>
      <c r="C161" s="56" t="s">
        <v>1169</v>
      </c>
      <c r="D161" s="56" t="s">
        <v>1170</v>
      </c>
    </row>
    <row r="162" spans="1:4">
      <c r="A162" s="56">
        <v>161</v>
      </c>
      <c r="B162" s="56" t="s">
        <v>1159</v>
      </c>
      <c r="C162" s="56" t="s">
        <v>1171</v>
      </c>
      <c r="D162" s="56" t="s">
        <v>1172</v>
      </c>
    </row>
    <row r="163" spans="1:4">
      <c r="A163" s="56">
        <v>162</v>
      </c>
      <c r="B163" s="56" t="s">
        <v>1159</v>
      </c>
      <c r="C163" s="56" t="s">
        <v>1173</v>
      </c>
      <c r="D163" s="56" t="s">
        <v>1174</v>
      </c>
    </row>
    <row r="164" spans="1:4">
      <c r="A164" s="56">
        <v>163</v>
      </c>
      <c r="B164" s="56" t="s">
        <v>1159</v>
      </c>
      <c r="C164" s="56" t="s">
        <v>1175</v>
      </c>
      <c r="D164" s="56" t="s">
        <v>1176</v>
      </c>
    </row>
    <row r="165" spans="1:4">
      <c r="A165" s="56">
        <v>164</v>
      </c>
      <c r="B165" s="56" t="s">
        <v>1159</v>
      </c>
      <c r="C165" s="56" t="s">
        <v>1177</v>
      </c>
      <c r="D165" s="56" t="s">
        <v>1178</v>
      </c>
    </row>
    <row r="166" spans="1:4">
      <c r="A166" s="56">
        <v>165</v>
      </c>
      <c r="B166" s="56" t="s">
        <v>1159</v>
      </c>
      <c r="C166" s="56" t="s">
        <v>1179</v>
      </c>
      <c r="D166" s="56" t="s">
        <v>1180</v>
      </c>
    </row>
    <row r="167" spans="1:4">
      <c r="A167" s="56">
        <v>166</v>
      </c>
      <c r="B167" s="56" t="s">
        <v>1159</v>
      </c>
      <c r="C167" s="56" t="s">
        <v>1181</v>
      </c>
      <c r="D167" s="56" t="s">
        <v>1182</v>
      </c>
    </row>
    <row r="168" spans="1:4">
      <c r="A168" s="56">
        <v>167</v>
      </c>
      <c r="B168" s="56" t="s">
        <v>1159</v>
      </c>
      <c r="C168" s="56" t="s">
        <v>1183</v>
      </c>
      <c r="D168" s="56" t="s">
        <v>1184</v>
      </c>
    </row>
    <row r="169" spans="1:4">
      <c r="A169" s="56">
        <v>168</v>
      </c>
      <c r="B169" s="56" t="s">
        <v>1159</v>
      </c>
      <c r="C169" s="56" t="s">
        <v>1185</v>
      </c>
      <c r="D169" s="56" t="s">
        <v>1186</v>
      </c>
    </row>
    <row r="170" spans="1:4">
      <c r="A170" s="56">
        <v>169</v>
      </c>
      <c r="B170" s="56" t="s">
        <v>1159</v>
      </c>
      <c r="C170" s="56" t="s">
        <v>1187</v>
      </c>
      <c r="D170" s="56" t="s">
        <v>1188</v>
      </c>
    </row>
    <row r="171" spans="1:4">
      <c r="A171" s="56">
        <v>170</v>
      </c>
      <c r="B171" s="56" t="s">
        <v>1159</v>
      </c>
      <c r="C171" s="56" t="s">
        <v>1189</v>
      </c>
      <c r="D171" s="56" t="s">
        <v>1190</v>
      </c>
    </row>
    <row r="172" spans="1:4">
      <c r="A172" s="56">
        <v>171</v>
      </c>
      <c r="B172" s="56" t="s">
        <v>1159</v>
      </c>
      <c r="C172" s="56" t="s">
        <v>1159</v>
      </c>
      <c r="D172" s="56" t="s">
        <v>1160</v>
      </c>
    </row>
    <row r="173" spans="1:4">
      <c r="A173" s="56">
        <v>172</v>
      </c>
      <c r="B173" s="56" t="s">
        <v>1159</v>
      </c>
      <c r="C173" s="56" t="s">
        <v>1191</v>
      </c>
      <c r="D173" s="56" t="s">
        <v>1192</v>
      </c>
    </row>
    <row r="174" spans="1:4">
      <c r="A174" s="56">
        <v>173</v>
      </c>
      <c r="B174" s="56" t="s">
        <v>1159</v>
      </c>
      <c r="C174" s="56" t="s">
        <v>1193</v>
      </c>
      <c r="D174" s="56" t="s">
        <v>1194</v>
      </c>
    </row>
    <row r="175" spans="1:4">
      <c r="A175" s="56">
        <v>174</v>
      </c>
      <c r="B175" s="56" t="s">
        <v>1159</v>
      </c>
      <c r="C175" s="56" t="s">
        <v>1195</v>
      </c>
      <c r="D175" s="56" t="s">
        <v>1196</v>
      </c>
    </row>
    <row r="176" spans="1:4">
      <c r="A176" s="56">
        <v>175</v>
      </c>
      <c r="B176" s="56" t="s">
        <v>1197</v>
      </c>
      <c r="C176" s="56" t="s">
        <v>1199</v>
      </c>
      <c r="D176" s="56" t="s">
        <v>1200</v>
      </c>
    </row>
    <row r="177" spans="1:4">
      <c r="A177" s="56">
        <v>176</v>
      </c>
      <c r="B177" s="56" t="s">
        <v>1197</v>
      </c>
      <c r="C177" s="56" t="s">
        <v>1201</v>
      </c>
      <c r="D177" s="56" t="s">
        <v>1202</v>
      </c>
    </row>
    <row r="178" spans="1:4">
      <c r="A178" s="56">
        <v>177</v>
      </c>
      <c r="B178" s="56" t="s">
        <v>1197</v>
      </c>
      <c r="C178" s="56" t="s">
        <v>1203</v>
      </c>
      <c r="D178" s="56" t="s">
        <v>1204</v>
      </c>
    </row>
    <row r="179" spans="1:4">
      <c r="A179" s="56">
        <v>178</v>
      </c>
      <c r="B179" s="56" t="s">
        <v>1197</v>
      </c>
      <c r="C179" s="56" t="s">
        <v>1205</v>
      </c>
      <c r="D179" s="56" t="s">
        <v>1206</v>
      </c>
    </row>
    <row r="180" spans="1:4">
      <c r="A180" s="56">
        <v>179</v>
      </c>
      <c r="B180" s="56" t="s">
        <v>1197</v>
      </c>
      <c r="C180" s="56" t="s">
        <v>1197</v>
      </c>
      <c r="D180" s="56" t="s">
        <v>1198</v>
      </c>
    </row>
    <row r="181" spans="1:4">
      <c r="A181" s="56">
        <v>180</v>
      </c>
      <c r="B181" s="56" t="s">
        <v>1197</v>
      </c>
      <c r="C181" s="56" t="s">
        <v>1207</v>
      </c>
      <c r="D181" s="56" t="s">
        <v>1208</v>
      </c>
    </row>
    <row r="182" spans="1:4">
      <c r="A182" s="56">
        <v>181</v>
      </c>
      <c r="B182" s="56" t="s">
        <v>1209</v>
      </c>
      <c r="C182" s="56" t="s">
        <v>967</v>
      </c>
      <c r="D182" s="56" t="s">
        <v>1211</v>
      </c>
    </row>
    <row r="183" spans="1:4">
      <c r="A183" s="56">
        <v>182</v>
      </c>
      <c r="B183" s="56" t="s">
        <v>1209</v>
      </c>
      <c r="C183" s="56" t="s">
        <v>1212</v>
      </c>
      <c r="D183" s="56" t="s">
        <v>1213</v>
      </c>
    </row>
    <row r="184" spans="1:4">
      <c r="A184" s="56">
        <v>183</v>
      </c>
      <c r="B184" s="56" t="s">
        <v>1209</v>
      </c>
      <c r="C184" s="56" t="s">
        <v>1214</v>
      </c>
      <c r="D184" s="56" t="s">
        <v>1215</v>
      </c>
    </row>
    <row r="185" spans="1:4">
      <c r="A185" s="56">
        <v>184</v>
      </c>
      <c r="B185" s="56" t="s">
        <v>1209</v>
      </c>
      <c r="C185" s="56" t="s">
        <v>1163</v>
      </c>
      <c r="D185" s="56" t="s">
        <v>1216</v>
      </c>
    </row>
    <row r="186" spans="1:4">
      <c r="A186" s="56">
        <v>185</v>
      </c>
      <c r="B186" s="56" t="s">
        <v>1209</v>
      </c>
      <c r="C186" s="56" t="s">
        <v>1217</v>
      </c>
      <c r="D186" s="56" t="s">
        <v>1218</v>
      </c>
    </row>
    <row r="187" spans="1:4">
      <c r="A187" s="56">
        <v>186</v>
      </c>
      <c r="B187" s="56" t="s">
        <v>1209</v>
      </c>
      <c r="C187" s="56" t="s">
        <v>1219</v>
      </c>
      <c r="D187" s="56" t="s">
        <v>1220</v>
      </c>
    </row>
    <row r="188" spans="1:4">
      <c r="A188" s="56">
        <v>187</v>
      </c>
      <c r="B188" s="56" t="s">
        <v>1209</v>
      </c>
      <c r="C188" s="56" t="s">
        <v>1221</v>
      </c>
      <c r="D188" s="56" t="s">
        <v>1222</v>
      </c>
    </row>
    <row r="189" spans="1:4">
      <c r="A189" s="56">
        <v>188</v>
      </c>
      <c r="B189" s="56" t="s">
        <v>1209</v>
      </c>
      <c r="C189" s="56" t="s">
        <v>1223</v>
      </c>
      <c r="D189" s="56" t="s">
        <v>1224</v>
      </c>
    </row>
    <row r="190" spans="1:4">
      <c r="A190" s="56">
        <v>189</v>
      </c>
      <c r="B190" s="56" t="s">
        <v>1209</v>
      </c>
      <c r="C190" s="56" t="s">
        <v>1225</v>
      </c>
      <c r="D190" s="56" t="s">
        <v>1226</v>
      </c>
    </row>
    <row r="191" spans="1:4">
      <c r="A191" s="56">
        <v>190</v>
      </c>
      <c r="B191" s="56" t="s">
        <v>1209</v>
      </c>
      <c r="C191" s="56" t="s">
        <v>1227</v>
      </c>
      <c r="D191" s="56" t="s">
        <v>1228</v>
      </c>
    </row>
    <row r="192" spans="1:4">
      <c r="A192" s="56">
        <v>191</v>
      </c>
      <c r="B192" s="56" t="s">
        <v>1209</v>
      </c>
      <c r="C192" s="56" t="s">
        <v>1209</v>
      </c>
      <c r="D192" s="56" t="s">
        <v>1210</v>
      </c>
    </row>
    <row r="193" spans="1:4">
      <c r="A193" s="56">
        <v>192</v>
      </c>
      <c r="B193" s="56" t="s">
        <v>1209</v>
      </c>
      <c r="C193" s="56" t="s">
        <v>1229</v>
      </c>
      <c r="D193" s="56" t="s">
        <v>1230</v>
      </c>
    </row>
    <row r="194" spans="1:4">
      <c r="A194" s="56">
        <v>193</v>
      </c>
      <c r="B194" s="56" t="s">
        <v>1209</v>
      </c>
      <c r="C194" s="56" t="s">
        <v>1231</v>
      </c>
      <c r="D194" s="56" t="s">
        <v>1232</v>
      </c>
    </row>
    <row r="195" spans="1:4">
      <c r="A195" s="56">
        <v>194</v>
      </c>
      <c r="B195" s="56" t="s">
        <v>1209</v>
      </c>
      <c r="C195" s="56" t="s">
        <v>1233</v>
      </c>
      <c r="D195" s="56" t="s">
        <v>1234</v>
      </c>
    </row>
    <row r="196" spans="1:4">
      <c r="A196" s="56">
        <v>195</v>
      </c>
      <c r="B196" s="56" t="s">
        <v>1209</v>
      </c>
      <c r="C196" s="56" t="s">
        <v>1235</v>
      </c>
      <c r="D196" s="56" t="s">
        <v>1236</v>
      </c>
    </row>
    <row r="197" spans="1:4">
      <c r="A197" s="56">
        <v>196</v>
      </c>
      <c r="B197" s="56" t="s">
        <v>1237</v>
      </c>
      <c r="C197" s="56" t="s">
        <v>1239</v>
      </c>
      <c r="D197" s="56" t="s">
        <v>1240</v>
      </c>
    </row>
    <row r="198" spans="1:4">
      <c r="A198" s="56">
        <v>197</v>
      </c>
      <c r="B198" s="56" t="s">
        <v>1237</v>
      </c>
      <c r="C198" s="56" t="s">
        <v>1120</v>
      </c>
      <c r="D198" s="56" t="s">
        <v>1241</v>
      </c>
    </row>
    <row r="199" spans="1:4">
      <c r="A199" s="56">
        <v>198</v>
      </c>
      <c r="B199" s="56" t="s">
        <v>1237</v>
      </c>
      <c r="C199" s="56" t="s">
        <v>1242</v>
      </c>
      <c r="D199" s="56" t="s">
        <v>1243</v>
      </c>
    </row>
    <row r="200" spans="1:4">
      <c r="A200" s="56">
        <v>199</v>
      </c>
      <c r="B200" s="56" t="s">
        <v>1237</v>
      </c>
      <c r="C200" s="56" t="s">
        <v>1244</v>
      </c>
      <c r="D200" s="56" t="s">
        <v>1245</v>
      </c>
    </row>
    <row r="201" spans="1:4">
      <c r="A201" s="56">
        <v>200</v>
      </c>
      <c r="B201" s="56" t="s">
        <v>1237</v>
      </c>
      <c r="C201" s="56" t="s">
        <v>1246</v>
      </c>
      <c r="D201" s="56" t="s">
        <v>1247</v>
      </c>
    </row>
    <row r="202" spans="1:4">
      <c r="A202" s="56">
        <v>201</v>
      </c>
      <c r="B202" s="56" t="s">
        <v>1237</v>
      </c>
      <c r="C202" s="56" t="s">
        <v>1248</v>
      </c>
      <c r="D202" s="56" t="s">
        <v>1249</v>
      </c>
    </row>
    <row r="203" spans="1:4">
      <c r="A203" s="56">
        <v>202</v>
      </c>
      <c r="B203" s="56" t="s">
        <v>1237</v>
      </c>
      <c r="C203" s="56" t="s">
        <v>1250</v>
      </c>
      <c r="D203" s="56" t="s">
        <v>1251</v>
      </c>
    </row>
    <row r="204" spans="1:4">
      <c r="A204" s="56">
        <v>203</v>
      </c>
      <c r="B204" s="56" t="s">
        <v>1237</v>
      </c>
      <c r="C204" s="56" t="s">
        <v>1252</v>
      </c>
      <c r="D204" s="56" t="s">
        <v>1253</v>
      </c>
    </row>
    <row r="205" spans="1:4">
      <c r="A205" s="56">
        <v>204</v>
      </c>
      <c r="B205" s="56" t="s">
        <v>1237</v>
      </c>
      <c r="C205" s="56" t="s">
        <v>1254</v>
      </c>
      <c r="D205" s="56" t="s">
        <v>1255</v>
      </c>
    </row>
    <row r="206" spans="1:4">
      <c r="A206" s="56">
        <v>205</v>
      </c>
      <c r="B206" s="56" t="s">
        <v>1237</v>
      </c>
      <c r="C206" s="56" t="s">
        <v>1256</v>
      </c>
      <c r="D206" s="56" t="s">
        <v>1257</v>
      </c>
    </row>
    <row r="207" spans="1:4">
      <c r="A207" s="56">
        <v>206</v>
      </c>
      <c r="B207" s="56" t="s">
        <v>1237</v>
      </c>
      <c r="C207" s="56" t="s">
        <v>1258</v>
      </c>
      <c r="D207" s="56" t="s">
        <v>1259</v>
      </c>
    </row>
    <row r="208" spans="1:4">
      <c r="A208" s="56">
        <v>207</v>
      </c>
      <c r="B208" s="56" t="s">
        <v>1237</v>
      </c>
      <c r="C208" s="56" t="s">
        <v>1260</v>
      </c>
      <c r="D208" s="56" t="s">
        <v>1261</v>
      </c>
    </row>
    <row r="209" spans="1:4">
      <c r="A209" s="56">
        <v>208</v>
      </c>
      <c r="B209" s="56" t="s">
        <v>1237</v>
      </c>
      <c r="C209" s="56" t="s">
        <v>1262</v>
      </c>
      <c r="D209" s="56" t="s">
        <v>1263</v>
      </c>
    </row>
    <row r="210" spans="1:4">
      <c r="A210" s="56">
        <v>209</v>
      </c>
      <c r="B210" s="56" t="s">
        <v>1237</v>
      </c>
      <c r="C210" s="56" t="s">
        <v>1237</v>
      </c>
      <c r="D210" s="56" t="s">
        <v>1238</v>
      </c>
    </row>
    <row r="211" spans="1:4">
      <c r="A211" s="56">
        <v>210</v>
      </c>
      <c r="B211" s="56" t="s">
        <v>1237</v>
      </c>
      <c r="C211" s="56" t="s">
        <v>1264</v>
      </c>
      <c r="D211" s="56" t="s">
        <v>1265</v>
      </c>
    </row>
    <row r="212" spans="1:4">
      <c r="A212" s="56">
        <v>211</v>
      </c>
      <c r="B212" s="56" t="s">
        <v>1237</v>
      </c>
      <c r="C212" s="56" t="s">
        <v>1266</v>
      </c>
      <c r="D212" s="56" t="s">
        <v>1267</v>
      </c>
    </row>
    <row r="213" spans="1:4">
      <c r="A213" s="56">
        <v>212</v>
      </c>
      <c r="B213" s="56" t="s">
        <v>1268</v>
      </c>
      <c r="C213" s="56" t="s">
        <v>1270</v>
      </c>
      <c r="D213" s="56" t="s">
        <v>1271</v>
      </c>
    </row>
    <row r="214" spans="1:4">
      <c r="A214" s="56">
        <v>213</v>
      </c>
      <c r="B214" s="56" t="s">
        <v>1268</v>
      </c>
      <c r="C214" s="56" t="s">
        <v>1272</v>
      </c>
      <c r="D214" s="56" t="s">
        <v>1273</v>
      </c>
    </row>
    <row r="215" spans="1:4">
      <c r="A215" s="56">
        <v>214</v>
      </c>
      <c r="B215" s="56" t="s">
        <v>1268</v>
      </c>
      <c r="C215" s="56" t="s">
        <v>1274</v>
      </c>
      <c r="D215" s="56" t="s">
        <v>1275</v>
      </c>
    </row>
    <row r="216" spans="1:4">
      <c r="A216" s="56">
        <v>215</v>
      </c>
      <c r="B216" s="56" t="s">
        <v>1268</v>
      </c>
      <c r="C216" s="56" t="s">
        <v>1276</v>
      </c>
      <c r="D216" s="56" t="s">
        <v>1277</v>
      </c>
    </row>
    <row r="217" spans="1:4">
      <c r="A217" s="56">
        <v>216</v>
      </c>
      <c r="B217" s="56" t="s">
        <v>1268</v>
      </c>
      <c r="C217" s="56" t="s">
        <v>1278</v>
      </c>
      <c r="D217" s="56" t="s">
        <v>1279</v>
      </c>
    </row>
    <row r="218" spans="1:4">
      <c r="A218" s="56">
        <v>217</v>
      </c>
      <c r="B218" s="56" t="s">
        <v>1268</v>
      </c>
      <c r="C218" s="56" t="s">
        <v>1280</v>
      </c>
      <c r="D218" s="56" t="s">
        <v>1281</v>
      </c>
    </row>
    <row r="219" spans="1:4">
      <c r="A219" s="56">
        <v>218</v>
      </c>
      <c r="B219" s="56" t="s">
        <v>1268</v>
      </c>
      <c r="C219" s="56" t="s">
        <v>1189</v>
      </c>
      <c r="D219" s="56" t="s">
        <v>1282</v>
      </c>
    </row>
    <row r="220" spans="1:4">
      <c r="A220" s="56">
        <v>219</v>
      </c>
      <c r="B220" s="56" t="s">
        <v>1268</v>
      </c>
      <c r="C220" s="56" t="s">
        <v>1268</v>
      </c>
      <c r="D220" s="56" t="s">
        <v>1269</v>
      </c>
    </row>
    <row r="221" spans="1:4">
      <c r="A221" s="56">
        <v>220</v>
      </c>
      <c r="B221" s="56" t="s">
        <v>1268</v>
      </c>
      <c r="C221" s="56" t="s">
        <v>1283</v>
      </c>
      <c r="D221" s="56" t="s">
        <v>1284</v>
      </c>
    </row>
    <row r="222" spans="1:4">
      <c r="A222" s="56">
        <v>221</v>
      </c>
      <c r="B222" s="56" t="s">
        <v>1268</v>
      </c>
      <c r="C222" s="56" t="s">
        <v>1285</v>
      </c>
      <c r="D222" s="56" t="s">
        <v>1286</v>
      </c>
    </row>
    <row r="223" spans="1:4">
      <c r="A223" s="56">
        <v>222</v>
      </c>
      <c r="B223" s="56" t="s">
        <v>1287</v>
      </c>
      <c r="C223" s="56" t="s">
        <v>1289</v>
      </c>
      <c r="D223" s="56" t="s">
        <v>1290</v>
      </c>
    </row>
    <row r="224" spans="1:4">
      <c r="A224" s="56">
        <v>223</v>
      </c>
      <c r="B224" s="56" t="s">
        <v>1287</v>
      </c>
      <c r="C224" s="56" t="s">
        <v>1246</v>
      </c>
      <c r="D224" s="56" t="s">
        <v>1291</v>
      </c>
    </row>
    <row r="225" spans="1:4">
      <c r="A225" s="56">
        <v>224</v>
      </c>
      <c r="B225" s="56" t="s">
        <v>1287</v>
      </c>
      <c r="C225" s="56" t="s">
        <v>1292</v>
      </c>
      <c r="D225" s="56" t="s">
        <v>1293</v>
      </c>
    </row>
    <row r="226" spans="1:4">
      <c r="A226" s="56">
        <v>225</v>
      </c>
      <c r="B226" s="56" t="s">
        <v>1287</v>
      </c>
      <c r="C226" s="56" t="s">
        <v>1294</v>
      </c>
      <c r="D226" s="56" t="s">
        <v>1295</v>
      </c>
    </row>
    <row r="227" spans="1:4">
      <c r="A227" s="56">
        <v>226</v>
      </c>
      <c r="B227" s="56" t="s">
        <v>1287</v>
      </c>
      <c r="C227" s="56" t="s">
        <v>1296</v>
      </c>
      <c r="D227" s="56" t="s">
        <v>1297</v>
      </c>
    </row>
    <row r="228" spans="1:4">
      <c r="A228" s="56">
        <v>227</v>
      </c>
      <c r="B228" s="56" t="s">
        <v>1287</v>
      </c>
      <c r="C228" s="56" t="s">
        <v>1298</v>
      </c>
      <c r="D228" s="56" t="s">
        <v>1299</v>
      </c>
    </row>
    <row r="229" spans="1:4">
      <c r="A229" s="56">
        <v>228</v>
      </c>
      <c r="B229" s="56" t="s">
        <v>1287</v>
      </c>
      <c r="C229" s="56" t="s">
        <v>1300</v>
      </c>
      <c r="D229" s="56" t="s">
        <v>1301</v>
      </c>
    </row>
    <row r="230" spans="1:4">
      <c r="A230" s="56">
        <v>229</v>
      </c>
      <c r="B230" s="56" t="s">
        <v>1287</v>
      </c>
      <c r="C230" s="56" t="s">
        <v>1302</v>
      </c>
      <c r="D230" s="56" t="s">
        <v>1303</v>
      </c>
    </row>
    <row r="231" spans="1:4">
      <c r="A231" s="56">
        <v>230</v>
      </c>
      <c r="B231" s="56" t="s">
        <v>1287</v>
      </c>
      <c r="C231" s="56" t="s">
        <v>1304</v>
      </c>
      <c r="D231" s="56" t="s">
        <v>1305</v>
      </c>
    </row>
    <row r="232" spans="1:4">
      <c r="A232" s="56">
        <v>231</v>
      </c>
      <c r="B232" s="56" t="s">
        <v>1287</v>
      </c>
      <c r="C232" s="56" t="s">
        <v>1306</v>
      </c>
      <c r="D232" s="56" t="s">
        <v>1307</v>
      </c>
    </row>
    <row r="233" spans="1:4">
      <c r="A233" s="56">
        <v>232</v>
      </c>
      <c r="B233" s="56" t="s">
        <v>1287</v>
      </c>
      <c r="C233" s="56" t="s">
        <v>1308</v>
      </c>
      <c r="D233" s="56" t="s">
        <v>1309</v>
      </c>
    </row>
    <row r="234" spans="1:4">
      <c r="A234" s="56">
        <v>233</v>
      </c>
      <c r="B234" s="56" t="s">
        <v>1287</v>
      </c>
      <c r="C234" s="56" t="s">
        <v>1310</v>
      </c>
      <c r="D234" s="56" t="s">
        <v>1311</v>
      </c>
    </row>
    <row r="235" spans="1:4">
      <c r="A235" s="56">
        <v>234</v>
      </c>
      <c r="B235" s="56" t="s">
        <v>1287</v>
      </c>
      <c r="C235" s="56" t="s">
        <v>1312</v>
      </c>
      <c r="D235" s="56" t="s">
        <v>1313</v>
      </c>
    </row>
    <row r="236" spans="1:4">
      <c r="A236" s="56">
        <v>235</v>
      </c>
      <c r="B236" s="56" t="s">
        <v>1287</v>
      </c>
      <c r="C236" s="56" t="s">
        <v>1314</v>
      </c>
      <c r="D236" s="56" t="s">
        <v>1315</v>
      </c>
    </row>
    <row r="237" spans="1:4">
      <c r="A237" s="56">
        <v>236</v>
      </c>
      <c r="B237" s="56" t="s">
        <v>1287</v>
      </c>
      <c r="C237" s="56" t="s">
        <v>1287</v>
      </c>
      <c r="D237" s="56" t="s">
        <v>1288</v>
      </c>
    </row>
    <row r="238" spans="1:4">
      <c r="A238" s="56">
        <v>237</v>
      </c>
      <c r="B238" s="56" t="s">
        <v>1287</v>
      </c>
      <c r="C238" s="56" t="s">
        <v>1316</v>
      </c>
      <c r="D238" s="56" t="s">
        <v>1317</v>
      </c>
    </row>
    <row r="239" spans="1:4">
      <c r="A239" s="56">
        <v>238</v>
      </c>
      <c r="B239" s="56" t="s">
        <v>1287</v>
      </c>
      <c r="C239" s="56" t="s">
        <v>1318</v>
      </c>
      <c r="D239" s="56" t="s">
        <v>1319</v>
      </c>
    </row>
    <row r="240" spans="1:4">
      <c r="A240" s="56">
        <v>239</v>
      </c>
      <c r="B240" s="56" t="s">
        <v>1320</v>
      </c>
      <c r="C240" s="56" t="s">
        <v>1322</v>
      </c>
      <c r="D240" s="56" t="s">
        <v>1323</v>
      </c>
    </row>
    <row r="241" spans="1:4">
      <c r="A241" s="56">
        <v>240</v>
      </c>
      <c r="B241" s="56" t="s">
        <v>1320</v>
      </c>
      <c r="C241" s="56" t="s">
        <v>1324</v>
      </c>
      <c r="D241" s="56" t="s">
        <v>1325</v>
      </c>
    </row>
    <row r="242" spans="1:4">
      <c r="A242" s="56">
        <v>241</v>
      </c>
      <c r="B242" s="56" t="s">
        <v>1320</v>
      </c>
      <c r="C242" s="56" t="s">
        <v>1326</v>
      </c>
      <c r="D242" s="56" t="s">
        <v>1327</v>
      </c>
    </row>
    <row r="243" spans="1:4">
      <c r="A243" s="56">
        <v>242</v>
      </c>
      <c r="B243" s="56" t="s">
        <v>1320</v>
      </c>
      <c r="C243" s="56" t="s">
        <v>1328</v>
      </c>
      <c r="D243" s="56" t="s">
        <v>1329</v>
      </c>
    </row>
    <row r="244" spans="1:4">
      <c r="A244" s="56">
        <v>243</v>
      </c>
      <c r="B244" s="56" t="s">
        <v>1320</v>
      </c>
      <c r="C244" s="56" t="s">
        <v>1330</v>
      </c>
      <c r="D244" s="56" t="s">
        <v>1331</v>
      </c>
    </row>
    <row r="245" spans="1:4">
      <c r="A245" s="56">
        <v>244</v>
      </c>
      <c r="B245" s="56" t="s">
        <v>1320</v>
      </c>
      <c r="C245" s="56" t="s">
        <v>1320</v>
      </c>
      <c r="D245" s="56" t="s">
        <v>1321</v>
      </c>
    </row>
    <row r="246" spans="1:4">
      <c r="A246" s="56">
        <v>245</v>
      </c>
      <c r="B246" s="56" t="s">
        <v>1320</v>
      </c>
      <c r="C246" s="56" t="s">
        <v>1332</v>
      </c>
      <c r="D246" s="56" t="s">
        <v>1333</v>
      </c>
    </row>
    <row r="247" spans="1:4">
      <c r="A247" s="56">
        <v>246</v>
      </c>
      <c r="B247" s="56" t="s">
        <v>1320</v>
      </c>
      <c r="C247" s="56" t="s">
        <v>1334</v>
      </c>
      <c r="D247" s="56" t="s">
        <v>1335</v>
      </c>
    </row>
    <row r="248" spans="1:4">
      <c r="A248" s="56">
        <v>247</v>
      </c>
      <c r="B248" s="56" t="s">
        <v>1336</v>
      </c>
      <c r="C248" s="56" t="s">
        <v>1338</v>
      </c>
      <c r="D248" s="56" t="s">
        <v>1339</v>
      </c>
    </row>
    <row r="249" spans="1:4">
      <c r="A249" s="56">
        <v>248</v>
      </c>
      <c r="B249" s="56" t="s">
        <v>1336</v>
      </c>
      <c r="C249" s="56" t="s">
        <v>1340</v>
      </c>
      <c r="D249" s="56" t="s">
        <v>1341</v>
      </c>
    </row>
    <row r="250" spans="1:4">
      <c r="A250" s="56">
        <v>249</v>
      </c>
      <c r="B250" s="56" t="s">
        <v>1336</v>
      </c>
      <c r="C250" s="56" t="s">
        <v>1342</v>
      </c>
      <c r="D250" s="56" t="s">
        <v>1343</v>
      </c>
    </row>
    <row r="251" spans="1:4">
      <c r="A251" s="56">
        <v>250</v>
      </c>
      <c r="B251" s="56" t="s">
        <v>1336</v>
      </c>
      <c r="C251" s="56" t="s">
        <v>1344</v>
      </c>
      <c r="D251" s="56" t="s">
        <v>1345</v>
      </c>
    </row>
    <row r="252" spans="1:4">
      <c r="A252" s="56">
        <v>251</v>
      </c>
      <c r="B252" s="56" t="s">
        <v>1336</v>
      </c>
      <c r="C252" s="56" t="s">
        <v>1336</v>
      </c>
      <c r="D252" s="56" t="s">
        <v>1337</v>
      </c>
    </row>
    <row r="253" spans="1:4">
      <c r="A253" s="56">
        <v>252</v>
      </c>
      <c r="B253" s="56" t="s">
        <v>1336</v>
      </c>
      <c r="C253" s="56" t="s">
        <v>1346</v>
      </c>
      <c r="D253" s="56" t="s">
        <v>1347</v>
      </c>
    </row>
    <row r="254" spans="1:4">
      <c r="A254" s="56">
        <v>253</v>
      </c>
      <c r="B254" s="56" t="s">
        <v>1348</v>
      </c>
      <c r="C254" s="56" t="s">
        <v>1350</v>
      </c>
      <c r="D254" s="56" t="s">
        <v>1351</v>
      </c>
    </row>
    <row r="255" spans="1:4">
      <c r="A255" s="56">
        <v>254</v>
      </c>
      <c r="B255" s="56" t="s">
        <v>1348</v>
      </c>
      <c r="C255" s="56" t="s">
        <v>1352</v>
      </c>
      <c r="D255" s="56" t="s">
        <v>1353</v>
      </c>
    </row>
    <row r="256" spans="1:4">
      <c r="A256" s="56">
        <v>255</v>
      </c>
      <c r="B256" s="56" t="s">
        <v>1348</v>
      </c>
      <c r="C256" s="56" t="s">
        <v>1354</v>
      </c>
      <c r="D256" s="56" t="s">
        <v>1355</v>
      </c>
    </row>
    <row r="257" spans="1:4">
      <c r="A257" s="56">
        <v>256</v>
      </c>
      <c r="B257" s="56" t="s">
        <v>1348</v>
      </c>
      <c r="C257" s="56" t="s">
        <v>1356</v>
      </c>
      <c r="D257" s="56" t="s">
        <v>1357</v>
      </c>
    </row>
    <row r="258" spans="1:4">
      <c r="A258" s="56">
        <v>257</v>
      </c>
      <c r="B258" s="56" t="s">
        <v>1348</v>
      </c>
      <c r="C258" s="56" t="s">
        <v>1358</v>
      </c>
      <c r="D258" s="56" t="s">
        <v>1359</v>
      </c>
    </row>
    <row r="259" spans="1:4">
      <c r="A259" s="56">
        <v>258</v>
      </c>
      <c r="B259" s="56" t="s">
        <v>1348</v>
      </c>
      <c r="C259" s="56" t="s">
        <v>1348</v>
      </c>
      <c r="D259" s="56" t="s">
        <v>1349</v>
      </c>
    </row>
    <row r="260" spans="1:4">
      <c r="A260" s="56">
        <v>259</v>
      </c>
      <c r="B260" s="56" t="s">
        <v>1348</v>
      </c>
      <c r="C260" s="56" t="s">
        <v>1360</v>
      </c>
      <c r="D260" s="56" t="s">
        <v>1361</v>
      </c>
    </row>
    <row r="261" spans="1:4">
      <c r="A261" s="56">
        <v>260</v>
      </c>
      <c r="B261" s="56" t="s">
        <v>1362</v>
      </c>
      <c r="C261" s="56" t="s">
        <v>1364</v>
      </c>
      <c r="D261" s="56" t="s">
        <v>1365</v>
      </c>
    </row>
    <row r="262" spans="1:4">
      <c r="A262" s="56">
        <v>261</v>
      </c>
      <c r="B262" s="56" t="s">
        <v>1362</v>
      </c>
      <c r="C262" s="56" t="s">
        <v>1366</v>
      </c>
      <c r="D262" s="56" t="s">
        <v>1367</v>
      </c>
    </row>
    <row r="263" spans="1:4">
      <c r="A263" s="56">
        <v>262</v>
      </c>
      <c r="B263" s="56" t="s">
        <v>1362</v>
      </c>
      <c r="C263" s="56" t="s">
        <v>1368</v>
      </c>
      <c r="D263" s="56" t="s">
        <v>1369</v>
      </c>
    </row>
    <row r="264" spans="1:4">
      <c r="A264" s="56">
        <v>263</v>
      </c>
      <c r="B264" s="56" t="s">
        <v>1362</v>
      </c>
      <c r="C264" s="56" t="s">
        <v>1370</v>
      </c>
      <c r="D264" s="56" t="s">
        <v>1371</v>
      </c>
    </row>
    <row r="265" spans="1:4">
      <c r="A265" s="56">
        <v>264</v>
      </c>
      <c r="B265" s="56" t="s">
        <v>1362</v>
      </c>
      <c r="C265" s="56" t="s">
        <v>1372</v>
      </c>
      <c r="D265" s="56" t="s">
        <v>1373</v>
      </c>
    </row>
    <row r="266" spans="1:4">
      <c r="A266" s="56">
        <v>265</v>
      </c>
      <c r="B266" s="56" t="s">
        <v>1362</v>
      </c>
      <c r="C266" s="56" t="s">
        <v>1374</v>
      </c>
      <c r="D266" s="56" t="s">
        <v>1375</v>
      </c>
    </row>
    <row r="267" spans="1:4">
      <c r="A267" s="56">
        <v>266</v>
      </c>
      <c r="B267" s="56" t="s">
        <v>1362</v>
      </c>
      <c r="C267" s="56" t="s">
        <v>1376</v>
      </c>
      <c r="D267" s="56" t="s">
        <v>1377</v>
      </c>
    </row>
    <row r="268" spans="1:4">
      <c r="A268" s="56">
        <v>267</v>
      </c>
      <c r="B268" s="56" t="s">
        <v>1362</v>
      </c>
      <c r="C268" s="56" t="s">
        <v>1378</v>
      </c>
      <c r="D268" s="56" t="s">
        <v>1379</v>
      </c>
    </row>
    <row r="269" spans="1:4">
      <c r="A269" s="56">
        <v>268</v>
      </c>
      <c r="B269" s="56" t="s">
        <v>1362</v>
      </c>
      <c r="C269" s="56" t="s">
        <v>1380</v>
      </c>
      <c r="D269" s="56" t="s">
        <v>1381</v>
      </c>
    </row>
    <row r="270" spans="1:4">
      <c r="A270" s="56">
        <v>269</v>
      </c>
      <c r="B270" s="56" t="s">
        <v>1362</v>
      </c>
      <c r="C270" s="56" t="s">
        <v>1382</v>
      </c>
      <c r="D270" s="56" t="s">
        <v>1383</v>
      </c>
    </row>
    <row r="271" spans="1:4">
      <c r="A271" s="56">
        <v>270</v>
      </c>
      <c r="B271" s="56" t="s">
        <v>1362</v>
      </c>
      <c r="C271" s="56" t="s">
        <v>1384</v>
      </c>
      <c r="D271" s="56" t="s">
        <v>1385</v>
      </c>
    </row>
    <row r="272" spans="1:4">
      <c r="A272" s="56">
        <v>271</v>
      </c>
      <c r="B272" s="56" t="s">
        <v>1362</v>
      </c>
      <c r="C272" s="56" t="s">
        <v>1342</v>
      </c>
      <c r="D272" s="56" t="s">
        <v>1386</v>
      </c>
    </row>
    <row r="273" spans="1:4">
      <c r="A273" s="56">
        <v>272</v>
      </c>
      <c r="B273" s="56" t="s">
        <v>1362</v>
      </c>
      <c r="C273" s="56" t="s">
        <v>1387</v>
      </c>
      <c r="D273" s="56" t="s">
        <v>1388</v>
      </c>
    </row>
    <row r="274" spans="1:4">
      <c r="A274" s="56">
        <v>273</v>
      </c>
      <c r="B274" s="56" t="s">
        <v>1362</v>
      </c>
      <c r="C274" s="56" t="s">
        <v>1389</v>
      </c>
      <c r="D274" s="56" t="s">
        <v>1390</v>
      </c>
    </row>
    <row r="275" spans="1:4">
      <c r="A275" s="56">
        <v>274</v>
      </c>
      <c r="B275" s="56" t="s">
        <v>1362</v>
      </c>
      <c r="C275" s="56" t="s">
        <v>1391</v>
      </c>
      <c r="D275" s="56" t="s">
        <v>1392</v>
      </c>
    </row>
    <row r="276" spans="1:4">
      <c r="A276" s="56">
        <v>275</v>
      </c>
      <c r="B276" s="56" t="s">
        <v>1362</v>
      </c>
      <c r="C276" s="56" t="s">
        <v>1362</v>
      </c>
      <c r="D276" s="56" t="s">
        <v>1363</v>
      </c>
    </row>
    <row r="277" spans="1:4">
      <c r="A277" s="56">
        <v>276</v>
      </c>
      <c r="B277" s="56" t="s">
        <v>1362</v>
      </c>
      <c r="C277" s="56" t="s">
        <v>1393</v>
      </c>
      <c r="D277" s="56" t="s">
        <v>1394</v>
      </c>
    </row>
    <row r="278" spans="1:4">
      <c r="A278" s="56">
        <v>277</v>
      </c>
      <c r="B278" s="56" t="s">
        <v>1362</v>
      </c>
      <c r="C278" s="56" t="s">
        <v>1395</v>
      </c>
      <c r="D278" s="56" t="s">
        <v>1396</v>
      </c>
    </row>
    <row r="279" spans="1:4">
      <c r="A279" s="56">
        <v>278</v>
      </c>
      <c r="B279" s="56" t="s">
        <v>1397</v>
      </c>
      <c r="C279" s="56" t="s">
        <v>1399</v>
      </c>
      <c r="D279" s="56" t="s">
        <v>1400</v>
      </c>
    </row>
    <row r="280" spans="1:4">
      <c r="A280" s="56">
        <v>279</v>
      </c>
      <c r="B280" s="56" t="s">
        <v>1397</v>
      </c>
      <c r="C280" s="56" t="s">
        <v>1366</v>
      </c>
      <c r="D280" s="56" t="s">
        <v>1401</v>
      </c>
    </row>
    <row r="281" spans="1:4">
      <c r="A281" s="56">
        <v>280</v>
      </c>
      <c r="B281" s="56" t="s">
        <v>1397</v>
      </c>
      <c r="C281" s="56" t="s">
        <v>1402</v>
      </c>
      <c r="D281" s="56" t="s">
        <v>1403</v>
      </c>
    </row>
    <row r="282" spans="1:4">
      <c r="A282" s="56">
        <v>281</v>
      </c>
      <c r="B282" s="56" t="s">
        <v>1397</v>
      </c>
      <c r="C282" s="56" t="s">
        <v>1404</v>
      </c>
      <c r="D282" s="56" t="s">
        <v>1405</v>
      </c>
    </row>
    <row r="283" spans="1:4">
      <c r="A283" s="56">
        <v>282</v>
      </c>
      <c r="B283" s="56" t="s">
        <v>1397</v>
      </c>
      <c r="C283" s="56" t="s">
        <v>1406</v>
      </c>
      <c r="D283" s="56" t="s">
        <v>1407</v>
      </c>
    </row>
    <row r="284" spans="1:4">
      <c r="A284" s="56">
        <v>283</v>
      </c>
      <c r="B284" s="56" t="s">
        <v>1397</v>
      </c>
      <c r="C284" s="56" t="s">
        <v>1408</v>
      </c>
      <c r="D284" s="56" t="s">
        <v>1409</v>
      </c>
    </row>
    <row r="285" spans="1:4">
      <c r="A285" s="56">
        <v>284</v>
      </c>
      <c r="B285" s="56" t="s">
        <v>1397</v>
      </c>
      <c r="C285" s="56" t="s">
        <v>1410</v>
      </c>
      <c r="D285" s="56" t="s">
        <v>1411</v>
      </c>
    </row>
    <row r="286" spans="1:4">
      <c r="A286" s="56">
        <v>285</v>
      </c>
      <c r="B286" s="56" t="s">
        <v>1397</v>
      </c>
      <c r="C286" s="56" t="s">
        <v>1412</v>
      </c>
      <c r="D286" s="56" t="s">
        <v>1413</v>
      </c>
    </row>
    <row r="287" spans="1:4">
      <c r="A287" s="56">
        <v>286</v>
      </c>
      <c r="B287" s="56" t="s">
        <v>1397</v>
      </c>
      <c r="C287" s="56" t="s">
        <v>1414</v>
      </c>
      <c r="D287" s="56" t="s">
        <v>1415</v>
      </c>
    </row>
    <row r="288" spans="1:4">
      <c r="A288" s="56">
        <v>287</v>
      </c>
      <c r="B288" s="56" t="s">
        <v>1397</v>
      </c>
      <c r="C288" s="56" t="s">
        <v>1416</v>
      </c>
      <c r="D288" s="56" t="s">
        <v>1417</v>
      </c>
    </row>
    <row r="289" spans="1:4">
      <c r="A289" s="56">
        <v>288</v>
      </c>
      <c r="B289" s="56" t="s">
        <v>1397</v>
      </c>
      <c r="C289" s="56" t="s">
        <v>1418</v>
      </c>
      <c r="D289" s="56" t="s">
        <v>1419</v>
      </c>
    </row>
    <row r="290" spans="1:4">
      <c r="A290" s="56">
        <v>289</v>
      </c>
      <c r="B290" s="56" t="s">
        <v>1397</v>
      </c>
      <c r="C290" s="56" t="s">
        <v>1420</v>
      </c>
      <c r="D290" s="56" t="s">
        <v>1421</v>
      </c>
    </row>
    <row r="291" spans="1:4">
      <c r="A291" s="56">
        <v>290</v>
      </c>
      <c r="B291" s="56" t="s">
        <v>1397</v>
      </c>
      <c r="C291" s="56" t="s">
        <v>1422</v>
      </c>
      <c r="D291" s="56" t="s">
        <v>1423</v>
      </c>
    </row>
    <row r="292" spans="1:4">
      <c r="A292" s="56">
        <v>291</v>
      </c>
      <c r="B292" s="56" t="s">
        <v>1397</v>
      </c>
      <c r="C292" s="56" t="s">
        <v>1424</v>
      </c>
      <c r="D292" s="56" t="s">
        <v>1425</v>
      </c>
    </row>
    <row r="293" spans="1:4">
      <c r="A293" s="56">
        <v>292</v>
      </c>
      <c r="B293" s="56" t="s">
        <v>1397</v>
      </c>
      <c r="C293" s="56" t="s">
        <v>1426</v>
      </c>
      <c r="D293" s="56" t="s">
        <v>1427</v>
      </c>
    </row>
    <row r="294" spans="1:4">
      <c r="A294" s="56">
        <v>293</v>
      </c>
      <c r="B294" s="56" t="s">
        <v>1397</v>
      </c>
      <c r="C294" s="56" t="s">
        <v>1102</v>
      </c>
      <c r="D294" s="56" t="s">
        <v>1428</v>
      </c>
    </row>
    <row r="295" spans="1:4">
      <c r="A295" s="56">
        <v>294</v>
      </c>
      <c r="B295" s="56" t="s">
        <v>1397</v>
      </c>
      <c r="C295" s="56" t="s">
        <v>1397</v>
      </c>
      <c r="D295" s="56" t="s">
        <v>1398</v>
      </c>
    </row>
    <row r="296" spans="1:4">
      <c r="A296" s="56">
        <v>295</v>
      </c>
      <c r="B296" s="56" t="s">
        <v>1397</v>
      </c>
      <c r="C296" s="56" t="s">
        <v>1429</v>
      </c>
      <c r="D296" s="56" t="s">
        <v>1430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1432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40625"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368</v>
      </c>
      <c r="C2" s="147" t="s">
        <v>201</v>
      </c>
    </row>
    <row r="3" spans="1:3">
      <c r="A3" s="147">
        <v>4190415</v>
      </c>
      <c r="B3" s="147" t="s">
        <v>369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67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Infernus</dc:creator>
  <dc:description/>
  <cp:lastModifiedBy>Митенева Людмила Васильевна</cp:lastModifiedBy>
  <dcterms:created xsi:type="dcterms:W3CDTF">2014-08-18T08:57:48Z</dcterms:created>
  <dcterms:modified xsi:type="dcterms:W3CDTF">2018-10-26T07:11:44Z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