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<sst xmlns="http://schemas.openxmlformats.org/spreadsheetml/2006/main" count="13320" uniqueCount="3346">
  <si>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</si>
  <si>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</si>
  <si>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</si>
  <si>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</si>
  <si>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</si>
  <si>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</si>
  <si>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</si>
  <si>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</si>
  <si>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</si>
  <si>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</si>
  <si>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</si>
  <si>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</si>
  <si>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</si>
  <si>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</si>
  <si>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</si>
  <si>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</si>
  <si>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</si>
  <si>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</si>
  <si>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</si>
  <si>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</si>
  <si>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</si>
  <si>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</si>
  <si>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</si>
  <si>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</si>
  <si>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</si>
  <si>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</si>
  <si>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</si>
  <si>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</si>
  <si>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</si>
  <si>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</si>
  <si>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</si>
  <si>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</si>
  <si>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</si>
  <si>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</si>
  <si>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</si>
  <si>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</si>
  <si>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</si>
  <si>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</si>
  <si>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</si>
  <si>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</si>
  <si>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</si>
  <si>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225-т</t>
  </si>
  <si>
    <t>Наименование органа регулирования, принявшего решение об утверждении тарифов</t>
  </si>
  <si>
    <t>Министерство тарифов и энергетики Псковской области</t>
  </si>
  <si>
    <t>Источник официального опубликования решения</t>
  </si>
  <si>
    <t>http://pravo.pskov.ru/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</si>
  <si>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</si>
  <si>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</si>
  <si>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</si>
  <si>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</si>
  <si>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</si>
  <si>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</si>
  <si>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</si>
  <si>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</si>
  <si>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</si>
  <si>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</si>
  <si>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</si>
  <si>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</si>
  <si>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</si>
  <si>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</si>
  <si>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</si>
  <si>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</si>
  <si>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</si>
  <si>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</si>
  <si>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</si>
  <si>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</si>
  <si>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</si>
  <si>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</si>
  <si>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</si>
  <si>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</si>
  <si>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</si>
  <si>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</si>
  <si>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 Псковская область,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</si>
  <si>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</si>
  <si>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</si>
  <si>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</si>
  <si>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</si>
  <si>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</si>
  <si>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</si>
  <si>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</si>
  <si>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</si>
  <si>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</si>
  <si>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</si>
  <si>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</si>
  <si>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</si>
  <si>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</si>
  <si>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</si>
  <si>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</si>
  <si>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</si>
  <si>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</si>
  <si>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</si>
  <si>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</si>
  <si>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</si>
  <si>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</si>
  <si>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</si>
  <si>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</si>
  <si>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</si>
  <si>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</si>
  <si>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</si>
  <si>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</si>
  <si>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</si>
  <si>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</si>
  <si>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</si>
  <si>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</si>
  <si>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</si>
  <si>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</si>
  <si>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</si>
  <si>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</si>
  <si>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</si>
  <si>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</si>
  <si>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</si>
  <si>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</si>
  <si>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</si>
  <si>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</si>
  <si>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</si>
  <si>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</si>
  <si>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</si>
  <si>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</si>
  <si>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</si>
  <si>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</si>
  <si>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</si>
  <si>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</si>
  <si>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</si>
  <si>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</si>
  <si>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</si>
  <si>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</si>
  <si>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</si>
  <si>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</si>
  <si>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</si>
  <si>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</si>
  <si>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</si>
  <si>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</si>
  <si>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</si>
  <si>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</si>
  <si>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</si>
  <si>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</si>
  <si>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</si>
  <si>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</si>
  <si>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</si>
  <si>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</si>
  <si>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</si>
  <si>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</si>
  <si>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</si>
  <si>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</si>
  <si>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</si>
  <si>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</si>
  <si>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</si>
  <si>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</si>
  <si>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</si>
  <si>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</si>
  <si>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</si>
  <si>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</si>
  <si>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</si>
  <si>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</si>
  <si>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</si>
  <si>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</si>
  <si>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</si>
  <si>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</si>
  <si>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</si>
  <si>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</si>
  <si>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</si>
  <si>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</si>
  <si>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</si>
  <si>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</si>
  <si>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</si>
  <si>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</si>
  <si>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</si>
  <si>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</si>
  <si>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</si>
  <si>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</si>
  <si>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</si>
  <si>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</si>
  <si>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</si>
  <si>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</si>
  <si>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</si>
  <si>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</si>
  <si>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</si>
  <si>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</si>
  <si>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</si>
  <si>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</si>
  <si>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</si>
  <si>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</si>
  <si>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</si>
  <si>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</si>
  <si>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</si>
  <si>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</si>
  <si>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</si>
  <si>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</si>
  <si>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</si>
  <si>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</si>
  <si>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</si>
  <si>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</si>
  <si>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</si>
  <si>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</si>
  <si>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</si>
  <si>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</si>
  <si>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</si>
  <si>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</si>
  <si>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</si>
  <si>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</si>
  <si>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</si>
  <si>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</si>
  <si>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</si>
  <si>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</si>
  <si>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</si>
  <si>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</si>
  <si>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</si>
  <si>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</si>
  <si>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</si>
  <si>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</si>
  <si>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</si>
  <si>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</si>
  <si>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</si>
  <si>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</si>
  <si>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</si>
  <si>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</si>
  <si>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</si>
  <si>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</si>
  <si>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</si>
  <si>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</si>
  <si>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</si>
  <si>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</si>
  <si>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</si>
  <si>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</si>
  <si>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</si>
  <si>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</si>
  <si>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</si>
  <si>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</si>
  <si>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</si>
  <si>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</si>
  <si>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</si>
  <si>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</si>
  <si>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</si>
  <si>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</si>
  <si>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</si>
  <si>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</si>
  <si>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</si>
  <si>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</si>
  <si>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</si>
  <si>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</si>
  <si>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</si>
  <si>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</si>
  <si>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</si>
  <si>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</si>
  <si>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</si>
  <si>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</si>
  <si>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</si>
  <si>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</si>
  <si>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</si>
  <si>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</si>
  <si>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</si>
  <si>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</si>
  <si>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</si>
  <si>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</si>
  <si>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</si>
  <si>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</si>
  <si>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</si>
  <si>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</si>
  <si>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</si>
  <si>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</si>
  <si>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</si>
  <si>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</si>
  <si>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</si>
  <si>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</si>
  <si>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</si>
  <si>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</si>
  <si>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</si>
  <si>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</si>
  <si>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</si>
  <si>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</si>
  <si>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</si>
  <si>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</si>
  <si>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</si>
  <si>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</si>
  <si>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</si>
  <si>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</si>
  <si>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</si>
  <si>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</si>
  <si>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</si>
  <si>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</si>
  <si>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</si>
  <si>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</si>
  <si>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</si>
  <si>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</si>
  <si>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</si>
  <si>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</si>
  <si>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</si>
  <si>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</si>
  <si>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</si>
  <si>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</si>
  <si>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</si>
  <si>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</si>
  <si>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</si>
  <si>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</si>
  <si>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</si>
  <si>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</si>
  <si>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</si>
  <si>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</si>
  <si>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</si>
  <si>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</si>
  <si>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</si>
  <si>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</si>
  <si>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</si>
  <si>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</si>
  <si>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</si>
  <si>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</si>
  <si>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</si>
  <si>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</si>
  <si>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</si>
  <si>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</si>
  <si>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</si>
  <si>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</si>
  <si>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</si>
  <si>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</si>
  <si>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</si>
  <si>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</si>
  <si>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</si>
  <si>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</si>
  <si>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</si>
  <si>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</si>
  <si>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</si>
  <si>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</si>
  <si>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</si>
  <si>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</si>
  <si>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</si>
  <si>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</si>
  <si>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</si>
  <si>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</si>
  <si>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</si>
  <si>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</si>
  <si>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</si>
  <si>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</si>
  <si>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</si>
  <si>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</si>
  <si>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</si>
  <si>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</si>
  <si>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</si>
  <si>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</si>
  <si>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</si>
  <si>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</si>
  <si>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</si>
  <si>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</si>
  <si>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</si>
  <si>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</si>
  <si>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</si>
  <si>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</si>
  <si>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</si>
  <si>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</si>
  <si>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</si>
  <si>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</si>
  <si>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</si>
  <si>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</si>
  <si>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</si>
  <si>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</si>
  <si>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</si>
  <si>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</si>
  <si>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</si>
  <si>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</si>
  <si>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</si>
  <si>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</si>
  <si>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</si>
  <si>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</si>
  <si>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</si>
  <si>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</si>
  <si>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</si>
  <si>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</si>
  <si>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</si>
  <si>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</si>
  <si>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</si>
  <si>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</si>
  <si>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</si>
  <si>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</si>
  <si>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</si>
  <si>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</si>
  <si>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</si>
  <si>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</si>
  <si>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</si>
  <si>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</si>
  <si>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</si>
  <si>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</si>
  <si>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</si>
  <si>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</si>
  <si>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</si>
  <si>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</si>
  <si>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</si>
  <si>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</si>
  <si>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</si>
  <si>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</si>
  <si>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</si>
  <si>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</si>
  <si>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</si>
  <si>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</si>
  <si>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</si>
  <si>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</si>
  <si>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</si>
  <si>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</si>
  <si>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</si>
  <si>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</si>
  <si>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</si>
  <si>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</si>
  <si>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</si>
  <si>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</si>
  <si>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</si>
  <si>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</si>
  <si>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</si>
  <si>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</si>
  <si>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</si>
  <si>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</si>
  <si>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</si>
  <si>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</si>
  <si>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</si>
  <si>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</si>
  <si>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</si>
  <si>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</si>
  <si>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</si>
  <si>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</si>
  <si>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</si>
  <si>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</si>
  <si>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</si>
  <si>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</si>
  <si>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</si>
  <si>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</si>
  <si>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</si>
  <si>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</si>
  <si>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</si>
  <si>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</si>
  <si>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</si>
  <si>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</si>
  <si>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</si>
  <si>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</si>
  <si>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</si>
  <si>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</si>
  <si>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</si>
  <si>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</si>
  <si>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</si>
  <si>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</si>
  <si>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</si>
  <si>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</si>
  <si>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</si>
  <si>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</si>
  <si>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</si>
  <si>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</si>
  <si>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</si>
  <si>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</si>
  <si>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</si>
  <si>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</si>
  <si>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</si>
  <si>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</si>
  <si>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</si>
  <si>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</si>
  <si>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</si>
  <si>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</si>
  <si>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</si>
  <si>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</si>
  <si>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</si>
  <si>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</si>
  <si>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</si>
  <si>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</si>
  <si>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</si>
  <si>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</si>
  <si>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</si>
  <si>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</si>
  <si>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</si>
  <si>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</si>
  <si>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</si>
  <si>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</si>
  <si>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</si>
  <si>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</si>
  <si>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</si>
  <si>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</si>
  <si>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</si>
  <si>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</si>
  <si>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</si>
  <si>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</si>
  <si>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</si>
  <si>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</si>
  <si>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</si>
  <si>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</si>
  <si>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</si>
  <si>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</si>
  <si>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</si>
  <si>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</si>
  <si>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</si>
  <si>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</si>
  <si>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</si>
  <si>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</si>
  <si>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</si>
  <si>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</si>
  <si>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</si>
  <si>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</si>
  <si>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</si>
  <si>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</si>
  <si>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</si>
  <si>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</si>
  <si>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</si>
  <si>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</si>
  <si>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</si>
  <si>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</si>
  <si>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</si>
  <si>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</si>
  <si>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</si>
  <si>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</si>
  <si>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</si>
  <si>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</si>
  <si>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</si>
  <si>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</si>
  <si>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</si>
  <si>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</si>
  <si>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</si>
  <si>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</si>
  <si>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</si>
  <si>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</si>
  <si>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</si>
  <si>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</si>
  <si>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</si>
  <si>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</si>
  <si>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</si>
  <si>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</si>
  <si>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</si>
  <si>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</si>
  <si>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</si>
  <si>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</si>
  <si>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</si>
  <si>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</si>
  <si>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</si>
  <si>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</si>
  <si>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</si>
  <si>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</si>
  <si>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</si>
  <si>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</si>
  <si>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</si>
  <si>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</si>
  <si>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</si>
  <si>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</si>
  <si>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</si>
  <si>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</si>
  <si>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</si>
  <si>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</si>
  <si>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</si>
  <si>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</si>
  <si>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</si>
  <si>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</si>
  <si>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</si>
  <si>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</si>
  <si>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</si>
  <si>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</si>
  <si>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</si>
  <si>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</si>
  <si>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</si>
  <si>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</si>
  <si>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</si>
  <si>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</si>
  <si>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</si>
  <si>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</si>
  <si>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</si>
  <si>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</si>
  <si>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</si>
  <si>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</si>
  <si>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</si>
  <si>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</si>
  <si>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</si>
  <si>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</si>
  <si>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</si>
  <si>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</si>
  <si>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</si>
  <si>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</si>
  <si>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</si>
  <si>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</si>
  <si>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</si>
  <si>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</si>
  <si>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</si>
  <si>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</si>
  <si>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</si>
  <si>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</si>
  <si>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</si>
  <si>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</si>
  <si>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</si>
  <si>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</si>
  <si>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</si>
  <si>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</si>
  <si>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</si>
  <si>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</si>
  <si>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</si>
  <si>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</si>
  <si>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</si>
  <si>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</si>
  <si>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</si>
  <si>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</si>
  <si>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</si>
  <si>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</si>
  <si>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</si>
  <si>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</si>
  <si>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</si>
  <si>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</si>
  <si>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</si>
  <si>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</si>
  <si>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</si>
  <si>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</si>
  <si>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</si>
  <si>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</si>
  <si>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</si>
  <si>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</si>
  <si>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</si>
  <si>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</si>
  <si>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</si>
  <si>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</si>
  <si>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</si>
  <si>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</si>
  <si>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</si>
  <si>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</si>
  <si>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</si>
  <si>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</si>
  <si>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</si>
  <si>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</si>
  <si>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</si>
  <si>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</si>
  <si>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</si>
  <si>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</si>
  <si>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</si>
  <si>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</si>
  <si>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</si>
  <si>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</si>
  <si>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</si>
  <si>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</si>
  <si>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</si>
  <si>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</si>
  <si>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</si>
  <si>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</si>
  <si>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</si>
  <si>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</si>
  <si>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</si>
  <si>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</si>
  <si>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</si>
  <si>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</si>
  <si>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</si>
  <si>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</si>
  <si>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</si>
  <si>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</si>
  <si>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</si>
  <si>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</si>
  <si>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</si>
  <si>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</si>
  <si>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</si>
  <si>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</si>
  <si>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</si>
  <si>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</si>
  <si>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</si>
  <si>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</si>
  <si>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</si>
  <si>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</si>
  <si>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</si>
  <si>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</si>
  <si>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</si>
  <si>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</si>
  <si>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</si>
  <si>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</si>
  <si>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</si>
  <si>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</si>
  <si>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</si>
  <si>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</si>
  <si>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</si>
  <si>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</si>
  <si>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</si>
  <si>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</si>
  <si>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</si>
  <si>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</si>
  <si>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</si>
  <si>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</si>
  <si>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</si>
  <si>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</si>
  <si>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</si>
  <si>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</si>
  <si>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</si>
  <si>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</si>
  <si>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</si>
  <si>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</si>
  <si>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</si>
  <si>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</si>
  <si>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</si>
  <si>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</si>
  <si>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</si>
  <si>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</si>
  <si>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</si>
  <si>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</si>
  <si>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</si>
  <si>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</si>
  <si>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</si>
  <si>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</si>
  <si>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</si>
  <si>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</si>
  <si>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</si>
  <si>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</si>
  <si>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</si>
  <si>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</si>
  <si>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</si>
  <si>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</si>
  <si>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</si>
  <si>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</si>
  <si>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</si>
  <si>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</si>
  <si>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</si>
  <si>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</si>
  <si>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</si>
  <si>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</si>
  <si>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</si>
  <si>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</si>
  <si>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</si>
  <si>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</si>
  <si>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</si>
  <si>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</si>
  <si>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</si>
  <si>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</si>
  <si>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</si>
  <si>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</si>
  <si>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</si>
  <si>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</si>
  <si>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</si>
  <si>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</si>
  <si>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</si>
  <si>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</si>
  <si>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</si>
  <si>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</si>
  <si>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</si>
  <si>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</si>
  <si>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</si>
  <si>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</si>
  <si>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</si>
  <si>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</si>
  <si>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</si>
  <si>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</si>
  <si>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</si>
  <si>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</si>
  <si>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</si>
  <si>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</si>
  <si>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</si>
  <si>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</si>
  <si>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</si>
  <si>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</si>
  <si>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</si>
  <si>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</si>
  <si>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</si>
  <si>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</si>
  <si>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</si>
  <si>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</si>
  <si>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</si>
  <si>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</si>
  <si>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</si>
  <si>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</si>
  <si>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</si>
  <si>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</si>
  <si>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</si>
  <si>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</si>
  <si>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</si>
  <si>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</si>
  <si>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</si>
  <si>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</si>
  <si>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</si>
  <si>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</si>
  <si>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</si>
  <si>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</si>
  <si>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</si>
  <si>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</si>
  <si>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</si>
  <si>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</si>
  <si>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</si>
  <si>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</si>
  <si>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</si>
  <si>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</si>
  <si>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</si>
  <si>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</si>
  <si>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</si>
  <si>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</si>
  <si>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</si>
  <si>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</si>
  <si>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</si>
  <si>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</si>
  <si>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</si>
  <si>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</si>
  <si>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</si>
  <si>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</si>
  <si>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</si>
  <si>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</si>
  <si>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</si>
  <si>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</si>
  <si>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</si>
  <si>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</si>
  <si>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</si>
  <si>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</si>
  <si>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</si>
  <si>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</si>
  <si>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</si>
  <si>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</si>
  <si>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</si>
  <si>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</si>
  <si>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</si>
  <si>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</si>
  <si>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</si>
  <si>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</si>
  <si>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</si>
  <si>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</si>
  <si>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</si>
  <si>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</si>
  <si>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</si>
  <si>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</si>
  <si>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</si>
  <si>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</si>
  <si>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</si>
  <si>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</si>
  <si>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</si>
  <si>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</si>
  <si>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</si>
  <si>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</si>
  <si>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</si>
  <si>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</si>
  <si>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</si>
  <si>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</si>
  <si>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</si>
  <si>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</si>
  <si>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</si>
  <si>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</si>
  <si>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</si>
  <si>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</si>
  <si>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</si>
  <si>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</si>
  <si>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</si>
  <si>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</si>
  <si>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</si>
  <si>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</si>
  <si>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</si>
  <si>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</si>
  <si>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</si>
  <si>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</si>
  <si>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</si>
  <si>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</si>
  <si>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</si>
  <si>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</si>
  <si>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</si>
  <si>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</si>
  <si>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</si>
  <si>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</si>
  <si>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</si>
  <si>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</si>
  <si>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</si>
  <si>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</si>
  <si>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</si>
  <si>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</si>
  <si>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</si>
  <si>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</si>
  <si>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</si>
  <si>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</si>
  <si>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</si>
  <si>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</si>
  <si>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</si>
  <si>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</si>
  <si>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</si>
  <si>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</si>
  <si>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</si>
  <si>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</si>
  <si>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</si>
  <si>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</si>
  <si>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</si>
  <si>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</si>
  <si>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</si>
  <si>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</si>
  <si>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</si>
  <si>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</si>
  <si>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</si>
  <si>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</si>
  <si>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</si>
  <si>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</si>
  <si>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</si>
  <si>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</si>
  <si>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</si>
  <si>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</si>
  <si>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</si>
  <si>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</si>
  <si>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</si>
  <si>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</si>
  <si>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</si>
  <si>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</si>
  <si>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</si>
  <si>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</si>
  <si>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</si>
  <si>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</si>
  <si>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</si>
  <si>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</si>
  <si>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</si>
  <si>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</si>
  <si>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</si>
  <si>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</si>
  <si>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</si>
  <si>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</si>
  <si>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</si>
  <si>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</si>
  <si>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</si>
  <si>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</si>
  <si>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</si>
  <si>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</si>
  <si>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</si>
  <si>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</si>
  <si>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</si>
  <si>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</si>
  <si>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</si>
  <si>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</si>
  <si>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</si>
  <si>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</si>
  <si>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</si>
  <si>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</si>
  <si>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</si>
  <si>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</si>
  <si>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</si>
  <si>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</si>
  <si>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</si>
  <si>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</si>
  <si>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</si>
  <si>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</si>
  <si>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</si>
  <si>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</si>
  <si>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</si>
  <si>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</si>
  <si>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</si>
  <si>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</si>
  <si>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</si>
  <si>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</si>
  <si>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</si>
  <si>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</si>
  <si>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</si>
  <si>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</si>
  <si>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</si>
  <si>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</si>
  <si>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</si>
  <si>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</si>
  <si>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</si>
  <si>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</si>
  <si>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</si>
  <si>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</si>
  <si>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</si>
  <si>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</si>
  <si>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</si>
  <si>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</si>
  <si>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</si>
  <si>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</si>
  <si>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</si>
  <si>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</si>
  <si>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</si>
  <si>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</si>
  <si>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</si>
  <si>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</si>
  <si>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</si>
  <si>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</si>
  <si>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</si>
  <si>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</si>
  <si>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</si>
  <si>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</si>
  <si>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</si>
  <si>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</si>
  <si>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</si>
  <si>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</si>
  <si>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</si>
  <si>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</si>
  <si>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</si>
  <si>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</si>
  <si>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</si>
  <si>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</si>
  <si>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</si>
  <si>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</si>
  <si>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</si>
  <si>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</si>
  <si>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</si>
  <si>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</si>
  <si>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</si>
  <si>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</si>
  <si>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</si>
  <si>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</si>
  <si>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</si>
  <si>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</si>
  <si>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</si>
  <si>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</si>
  <si>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</si>
  <si>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</si>
  <si>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</si>
  <si>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</si>
  <si>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</si>
  <si>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</si>
  <si>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</si>
  <si>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</si>
  <si>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</si>
  <si>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</si>
  <si>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</si>
  <si>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</si>
  <si>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</si>
  <si>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</si>
  <si>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</si>
  <si>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</si>
  <si>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</si>
  <si>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</si>
  <si>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</si>
  <si>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</si>
  <si>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</si>
  <si>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</si>
  <si>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</si>
  <si>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</si>
  <si>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</si>
  <si>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</si>
  <si>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</si>
  <si>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</si>
  <si>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</si>
  <si>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</si>
  <si>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</si>
  <si>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</si>
  <si>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</si>
  <si>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</si>
  <si>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</si>
  <si>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</si>
  <si>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</si>
  <si>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</si>
  <si>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</si>
  <si>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</si>
  <si>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</si>
  <si>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</si>
  <si>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</si>
  <si>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</si>
  <si>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</si>
  <si>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</si>
  <si>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</si>
  <si>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</si>
  <si>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</si>
  <si>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</si>
  <si>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</si>
  <si>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</si>
  <si>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</si>
  <si>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</si>
  <si>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</si>
  <si>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</si>
  <si>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</si>
  <si>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</si>
  <si>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</si>
  <si>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</si>
  <si>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</si>
  <si>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</si>
  <si>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</si>
  <si>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</si>
  <si>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</si>
  <si>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</si>
  <si>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</si>
  <si>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</si>
  <si>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</si>
  <si>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</si>
  <si>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</si>
  <si>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</si>
  <si>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</si>
  <si>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</si>
  <si>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</si>
  <si>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</si>
  <si>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</si>
  <si>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</si>
  <si>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</si>
  <si>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</si>
  <si>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</si>
  <si>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</si>
  <si>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</si>
  <si>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</si>
  <si>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</si>
  <si>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</si>
  <si>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</si>
  <si>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</si>
  <si>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</si>
  <si>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</si>
  <si>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</si>
  <si>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</si>
  <si>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</si>
  <si>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</si>
  <si>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</si>
  <si>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</si>
  <si>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</si>
  <si>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</si>
  <si>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</si>
  <si>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</si>
  <si>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</si>
  <si>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</si>
  <si>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</si>
  <si>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</si>
  <si>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</si>
  <si>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</si>
  <si>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</si>
  <si>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</si>
  <si>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</si>
  <si>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</si>
  <si>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</si>
  <si>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</si>
  <si>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</si>
  <si>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</si>
  <si>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</si>
  <si>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</si>
  <si>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</si>
  <si>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</si>
  <si>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</si>
  <si>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</si>
  <si>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</si>
  <si>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</si>
  <si>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</si>
  <si>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</si>
  <si>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</si>
  <si>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</si>
  <si>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</si>
  <si>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</si>
  <si>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</si>
  <si>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</si>
  <si>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</si>
  <si>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</si>
  <si>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</si>
  <si>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</si>
  <si>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</si>
  <si>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</si>
  <si>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</si>
  <si>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</si>
  <si>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</si>
  <si>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</si>
  <si>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</si>
  <si>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</si>
  <si>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</si>
  <si>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</si>
  <si>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</si>
  <si>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</si>
  <si>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</si>
  <si>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</si>
  <si>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</si>
  <si>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</si>
  <si>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</si>
  <si>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</si>
  <si>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</si>
  <si>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</si>
  <si>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</si>
  <si>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</si>
  <si>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</si>
  <si>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</si>
  <si>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</si>
  <si>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</si>
  <si>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</si>
  <si>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</si>
  <si>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</si>
  <si>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</si>
  <si>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</si>
  <si>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</si>
  <si>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</si>
  <si>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</si>
  <si>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</si>
  <si>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</si>
  <si>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</si>
  <si>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</si>
  <si>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</si>
  <si>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</si>
  <si>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</si>
  <si>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</si>
  <si>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</si>
  <si>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</si>
  <si>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</si>
  <si>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</si>
  <si>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</si>
  <si>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</si>
  <si>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</si>
  <si>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</si>
  <si>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</si>
  <si>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</si>
  <si>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</si>
  <si>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</si>
  <si>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</si>
  <si>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</si>
  <si>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</si>
  <si>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</si>
  <si>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</si>
  <si>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</si>
  <si>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</si>
  <si>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</si>
  <si>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</si>
  <si>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</si>
  <si>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</si>
  <si>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</si>
  <si>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</si>
  <si>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</si>
  <si>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</si>
  <si>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</si>
  <si>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</si>
  <si>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</si>
  <si>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</si>
  <si>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</si>
  <si>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</si>
  <si>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</si>
  <si>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</si>
  <si>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</si>
  <si>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</si>
  <si>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</si>
  <si>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</si>
  <si>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</si>
  <si>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</si>
  <si>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</si>
  <si>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</si>
  <si>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</si>
  <si>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</si>
  <si>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</si>
  <si>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</si>
  <si>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</si>
  <si>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</si>
  <si>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</si>
  <si>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</si>
  <si>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</si>
  <si>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</si>
  <si>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</si>
  <si>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</si>
  <si>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</si>
  <si>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</si>
  <si>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</si>
  <si>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</si>
  <si>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</si>
  <si>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</si>
  <si>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</si>
  <si>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</si>
  <si>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</si>
  <si>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</si>
  <si>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</si>
  <si>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</si>
  <si>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</si>
  <si>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</si>
  <si>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</si>
  <si>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</si>
  <si>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</si>
  <si>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</si>
  <si>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</si>
  <si>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</si>
  <si>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</si>
  <si>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</si>
  <si>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</si>
  <si>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</si>
  <si>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</si>
  <si>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</si>
  <si>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</si>
  <si>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</si>
  <si>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</si>
  <si>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</si>
  <si>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</si>
  <si>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</si>
  <si>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</si>
  <si>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</si>
  <si>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</si>
  <si>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</si>
  <si>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</si>
  <si>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</si>
  <si>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</si>
  <si>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</si>
  <si>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</si>
  <si>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</si>
  <si>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</si>
  <si>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</si>
  <si>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</si>
  <si>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</si>
  <si>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</si>
  <si>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</si>
  <si>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</si>
  <si>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</si>
  <si>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</si>
  <si>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</si>
  <si>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</si>
  <si>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</si>
  <si>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</si>
  <si>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</si>
  <si>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</si>
  <si>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</si>
  <si>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</si>
  <si>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</si>
  <si>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</si>
  <si>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</si>
  <si>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</si>
  <si>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</si>
  <si>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</si>
  <si>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</si>
  <si>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</si>
  <si>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</si>
  <si>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</si>
  <si>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</si>
  <si>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</si>
  <si>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</si>
  <si>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</si>
  <si>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</si>
  <si>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</si>
  <si>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</si>
  <si>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</si>
  <si>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</si>
  <si>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</si>
  <si>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</si>
  <si>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</si>
  <si>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</si>
  <si>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</si>
  <si>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</si>
  <si>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</si>
  <si>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</si>
  <si>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</si>
  <si>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</si>
  <si>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</si>
  <si>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</si>
  <si>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</si>
  <si>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</si>
  <si>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</si>
  <si>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</si>
  <si>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</si>
  <si>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</si>
  <si>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</si>
  <si>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</si>
  <si>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</si>
  <si>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</si>
  <si>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</si>
  <si>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</si>
  <si>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</si>
  <si>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</si>
  <si>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</si>
  <si>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</si>
  <si>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</si>
  <si>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</si>
  <si>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</si>
  <si>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</si>
  <si>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</si>
  <si>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</si>
  <si>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</si>
  <si>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</si>
  <si>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</si>
  <si>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</si>
  <si>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</si>
  <si>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</si>
  <si>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</si>
  <si>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</si>
  <si>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</si>
  <si>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</si>
  <si>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</si>
  <si>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</si>
  <si>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</si>
  <si>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</si>
  <si>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</si>
  <si>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</si>
  <si>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</si>
  <si>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</si>
  <si>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</si>
  <si>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</si>
  <si>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</si>
  <si>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</si>
  <si>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</si>
  <si>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</si>
  <si>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</si>
  <si>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</si>
  <si>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</si>
  <si>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</si>
  <si>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</si>
  <si>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</si>
  <si>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</si>
  <si>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</si>
  <si>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</si>
  <si>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</si>
  <si>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</si>
  <si>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</si>
  <si>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</si>
  <si>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</si>
  <si>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</si>
  <si>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</si>
  <si>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</si>
  <si>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</si>
  <si>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</si>
  <si>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</si>
  <si>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</si>
  <si>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</si>
  <si>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</si>
  <si>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</si>
  <si>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</si>
  <si>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</si>
  <si>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</si>
  <si>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</si>
  <si>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</si>
  <si>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</si>
  <si>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</si>
  <si>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</si>
  <si>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</si>
  <si>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</si>
  <si>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</si>
  <si>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</si>
  <si>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</si>
  <si>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</si>
  <si>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</si>
  <si>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</si>
  <si>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</si>
  <si>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</si>
  <si>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</si>
  <si>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</si>
  <si>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</si>
  <si>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</si>
  <si>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</si>
  <si>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</si>
  <si>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</si>
  <si>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</si>
  <si>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</si>
  <si>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</si>
  <si>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</si>
  <si>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</si>
  <si>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</si>
  <si>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</si>
  <si>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</si>
  <si>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</si>
  <si>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</si>
  <si>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</si>
  <si>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</si>
  <si>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</si>
  <si>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</si>
  <si>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</si>
  <si>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</si>
  <si>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</si>
  <si>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</si>
  <si>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</si>
  <si>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</si>
  <si>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</si>
  <si>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</si>
  <si>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</si>
  <si>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</si>
  <si>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</si>
  <si>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</si>
  <si>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</si>
  <si>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</si>
  <si>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</si>
  <si>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</si>
  <si>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</si>
  <si>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</si>
  <si>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</si>
  <si>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</si>
  <si>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</si>
  <si>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</si>
  <si>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</si>
  <si>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</si>
  <si>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</si>
  <si>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</si>
  <si>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</si>
  <si>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</si>
  <si>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</si>
  <si>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</si>
  <si>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</si>
  <si>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</si>
  <si>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</si>
  <si>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</si>
  <si>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</si>
  <si>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</si>
  <si>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</si>
  <si>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</si>
  <si>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</si>
  <si>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</si>
  <si>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</si>
  <si>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</si>
  <si>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</si>
  <si>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</si>
  <si>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</si>
  <si>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</si>
  <si>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</si>
  <si>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</si>
  <si>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</si>
  <si>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</si>
  <si>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</si>
  <si>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</si>
  <si>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</si>
  <si>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</si>
  <si>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</si>
  <si>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</si>
  <si>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</si>
  <si>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</si>
  <si>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</si>
  <si>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</si>
  <si>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</si>
  <si>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</si>
  <si>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</si>
  <si>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</si>
  <si>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</si>
  <si>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</si>
  <si>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</si>
  <si>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</si>
  <si>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</si>
  <si>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</si>
  <si>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</si>
  <si>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</si>
  <si>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</si>
  <si>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</si>
  <si>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</si>
  <si>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</si>
  <si>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</si>
  <si>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</si>
  <si>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</si>
  <si>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</si>
  <si>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</si>
  <si>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</si>
  <si>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</si>
  <si>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</si>
  <si>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</si>
  <si>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</si>
  <si>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</si>
  <si>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</si>
  <si>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</si>
  <si>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</si>
  <si>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</si>
  <si>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</si>
  <si>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</si>
  <si>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</si>
  <si>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</si>
  <si>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</si>
  <si>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</si>
  <si>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</si>
  <si>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</si>
  <si>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</si>
  <si>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</si>
  <si>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</si>
  <si>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</si>
  <si>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</si>
  <si>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</si>
  <si>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</si>
  <si>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</si>
  <si>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</si>
  <si>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</si>
  <si>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</si>
  <si>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</si>
  <si>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</si>
  <si>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</si>
  <si>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</si>
  <si>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</si>
  <si>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</si>
  <si>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</si>
  <si>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</si>
  <si>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</si>
  <si>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</si>
  <si>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</si>
  <si>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</si>
  <si>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</si>
  <si>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</si>
  <si>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</si>
  <si>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</si>
  <si>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</si>
  <si>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</si>
  <si>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</si>
  <si>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</si>
  <si>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</si>
  <si>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</si>
  <si>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</si>
  <si>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</si>
  <si>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</si>
  <si>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</si>
  <si>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</si>
  <si>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</si>
  <si>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</si>
  <si>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</si>
  <si>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</si>
  <si>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</si>
  <si>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</si>
  <si>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</si>
  <si>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</si>
  <si>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</si>
  <si>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</si>
  <si>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</si>
  <si>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</si>
  <si>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</si>
  <si>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</si>
  <si>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</si>
  <si>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</si>
  <si>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</si>
  <si>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</si>
  <si>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</si>
  <si>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</si>
  <si>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</si>
  <si>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</si>
  <si>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</si>
  <si>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</si>
  <si>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</si>
  <si>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</si>
  <si>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</si>
  <si>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</si>
  <si>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</si>
  <si>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</si>
  <si>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</si>
  <si>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</si>
  <si>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</si>
  <si>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</si>
  <si>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</si>
  <si>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</si>
  <si>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</si>
  <si>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</si>
  <si>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</si>
  <si>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</si>
  <si>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</si>
  <si>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</si>
  <si>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</si>
  <si>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</si>
  <si>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</si>
  <si>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</si>
  <si>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</si>
  <si>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</si>
  <si>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</si>
  <si>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</si>
  <si>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</si>
  <si>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</si>
  <si>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</si>
  <si>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</si>
  <si>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</si>
  <si>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</si>
  <si>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</si>
  <si>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</si>
  <si>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</si>
  <si>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</si>
  <si>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</si>
  <si>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</si>
  <si>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</si>
  <si>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</si>
  <si>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</si>
  <si>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</si>
  <si>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</si>
  <si>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</si>
  <si>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</si>
  <si>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</si>
  <si>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</si>
  <si>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</si>
  <si>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</si>
  <si>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</si>
  <si>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</si>
  <si>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</si>
  <si>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</si>
  <si>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</si>
  <si>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</si>
  <si>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</si>
  <si>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</si>
  <si>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</si>
  <si>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</si>
  <si>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</si>
  <si>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</si>
  <si>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</si>
  <si>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</si>
  <si>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</si>
  <si>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</si>
  <si>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</si>
  <si>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</si>
  <si>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</si>
  <si>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</si>
  <si>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</si>
  <si>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</si>
  <si>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</si>
  <si>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</si>
  <si>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</si>
  <si>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</si>
  <si>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</si>
  <si>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</si>
  <si>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</si>
  <si>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</si>
  <si>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</si>
  <si>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</si>
  <si>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</si>
  <si>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</si>
  <si>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</si>
  <si>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</si>
  <si>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</si>
  <si>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</si>
  <si>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</si>
  <si>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</si>
  <si>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</si>
  <si>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</si>
  <si>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</si>
  <si>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</si>
  <si>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</si>
  <si>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</si>
  <si>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</si>
  <si>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</si>
  <si>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</si>
  <si>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</si>
  <si>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</si>
  <si>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</si>
  <si>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</si>
  <si>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</si>
  <si>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</si>
  <si>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</si>
  <si>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</si>
  <si>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</si>
  <si>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</si>
  <si>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</si>
  <si>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</si>
  <si>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</si>
  <si>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</si>
  <si>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</si>
  <si>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</si>
  <si>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</si>
  <si>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</si>
  <si>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</si>
  <si>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</si>
  <si>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</si>
  <si>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</si>
  <si>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</si>
  <si>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</si>
  <si>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</si>
  <si>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</si>
  <si>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</si>
  <si>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</si>
  <si>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</si>
  <si>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</si>
  <si>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</si>
  <si>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</si>
  <si>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</si>
  <si>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</si>
  <si>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</si>
  <si>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</si>
  <si>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</si>
  <si>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</si>
  <si>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</si>
  <si>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</si>
  <si>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</si>
  <si>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</si>
  <si>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</si>
  <si>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</si>
  <si>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</si>
  <si>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</si>
  <si>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</si>
  <si>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</si>
  <si>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</si>
  <si>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</si>
  <si>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</si>
  <si>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</si>
  <si>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</si>
  <si>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</si>
  <si>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</si>
  <si>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</si>
  <si>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</si>
  <si>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</si>
  <si>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</si>
  <si>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</si>
  <si>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</si>
  <si>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</si>
  <si>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</si>
  <si>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</si>
  <si>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</si>
  <si>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</si>
  <si>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</si>
  <si>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</si>
  <si>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</si>
  <si>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</si>
  <si>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</si>
  <si>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</si>
  <si>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</si>
  <si>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</si>
  <si>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</si>
  <si>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</si>
  <si>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</si>
  <si>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</si>
  <si>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</si>
  <si>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</si>
  <si>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</si>
  <si>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</si>
  <si>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</si>
  <si>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</si>
  <si>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</si>
  <si>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</si>
  <si>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</si>
  <si>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</si>
  <si>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</si>
  <si>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</si>
  <si>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</si>
  <si>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</si>
  <si>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</si>
  <si>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</si>
  <si>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</si>
  <si>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</si>
  <si>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</si>
  <si>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</si>
  <si>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</si>
  <si>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</si>
  <si>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</si>
  <si>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</si>
  <si>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</si>
  <si>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</si>
  <si>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</si>
  <si>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</si>
  <si>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</si>
  <si>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</si>
  <si>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</si>
  <si>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</si>
  <si>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</si>
  <si>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</si>
  <si>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</si>
  <si>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</si>
  <si>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</si>
  <si>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</si>
  <si>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</si>
  <si>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</si>
  <si>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</si>
  <si>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</si>
  <si>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</si>
  <si>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</si>
  <si>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</si>
  <si>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</si>
  <si>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</si>
  <si>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</si>
  <si>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</si>
  <si>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</si>
  <si>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</si>
  <si>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</si>
  <si>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</si>
  <si>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</si>
  <si>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</si>
  <si>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</si>
  <si>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</si>
  <si>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</si>
  <si>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</si>
  <si>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</si>
  <si>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</si>
  <si>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</si>
  <si>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</si>
  <si>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</si>
  <si>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</si>
  <si>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</si>
  <si>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</si>
  <si>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</si>
  <si>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</si>
  <si>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</si>
  <si>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</si>
  <si>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</si>
  <si>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</si>
  <si>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</si>
  <si>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</si>
  <si>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</si>
  <si>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</si>
  <si>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</si>
  <si>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</si>
  <si>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</si>
  <si>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</si>
  <si>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</si>
  <si>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</si>
  <si>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</si>
  <si>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</si>
  <si>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</si>
  <si>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</si>
  <si>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</si>
  <si>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</si>
  <si>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</si>
  <si>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</si>
  <si>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</si>
  <si>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</si>
  <si>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</si>
  <si>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</si>
  <si>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</si>
  <si>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</si>
  <si>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</si>
  <si>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</si>
  <si>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</si>
  <si>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</si>
  <si>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</si>
  <si>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</si>
  <si>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</si>
  <si>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</si>
  <si>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</si>
  <si>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</si>
  <si>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</si>
  <si>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</si>
  <si>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</si>
  <si>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</si>
  <si>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</si>
  <si>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</si>
  <si>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</si>
  <si>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</si>
  <si>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</si>
  <si>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</si>
  <si>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</si>
  <si>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</si>
  <si>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</si>
  <si>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</si>
  <si>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</si>
  <si>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</si>
  <si>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</si>
  <si>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</si>
  <si>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</si>
  <si>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</si>
  <si>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</si>
  <si>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</si>
  <si>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</si>
  <si>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</si>
  <si>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</si>
  <si>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</si>
  <si>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</si>
  <si>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</si>
  <si>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</si>
  <si>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</si>
  <si>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</si>
  <si>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</si>
  <si>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</si>
  <si>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</si>
  <si>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</si>
  <si>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</si>
  <si>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</si>
  <si>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</si>
  <si>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</si>
  <si>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</si>
  <si>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</si>
  <si>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</si>
  <si>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</si>
  <si>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</si>
  <si>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</si>
  <si>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</si>
  <si>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</si>
  <si>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</si>
  <si>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</si>
  <si>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</si>
  <si>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</si>
  <si>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</si>
  <si>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</si>
  <si>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</si>
  <si>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</si>
  <si>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</si>
  <si>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</si>
  <si>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</si>
  <si>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</si>
  <si>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</si>
  <si>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</si>
  <si>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</si>
  <si>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</si>
  <si>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</si>
  <si>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</si>
  <si>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</si>
  <si>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</si>
  <si>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</si>
  <si>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</si>
  <si>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</si>
  <si>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</si>
  <si>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</si>
  <si>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</si>
  <si>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</si>
  <si>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</si>
  <si>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</si>
  <si>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</si>
  <si>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</si>
  <si>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</si>
  <si>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</si>
  <si>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</si>
  <si>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</si>
  <si>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</si>
  <si>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</si>
  <si>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</si>
  <si>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</si>
  <si>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</si>
  <si>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</si>
  <si>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</si>
  <si>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</si>
  <si>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</si>
  <si>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</si>
  <si>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</si>
  <si>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</si>
  <si>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</si>
  <si>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</si>
  <si>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</si>
  <si>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</si>
  <si>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</si>
  <si>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</si>
  <si>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</si>
  <si>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</si>
  <si>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</si>
  <si>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</si>
  <si>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</si>
  <si>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</si>
  <si>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</si>
  <si>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</si>
  <si>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</si>
  <si>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</si>
  <si>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</si>
  <si>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</si>
  <si>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</si>
  <si>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</si>
  <si>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</si>
  <si>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</si>
  <si>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</si>
  <si>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</si>
  <si>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</si>
  <si>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</si>
  <si>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</si>
  <si>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</si>
  <si>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</si>
  <si>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</si>
  <si>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</si>
  <si>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</si>
  <si>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</si>
  <si>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</si>
  <si>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</si>
  <si>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</si>
  <si>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</si>
  <si>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</si>
  <si>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</si>
  <si>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</si>
  <si>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</si>
  <si>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</si>
  <si>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</si>
  <si>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</si>
  <si>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</si>
  <si>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</si>
  <si>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</si>
  <si>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</si>
  <si>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</si>
  <si>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</si>
  <si>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</si>
  <si>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</si>
  <si>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</si>
  <si>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</si>
  <si>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</si>
  <si>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</si>
  <si>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</si>
  <si>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</si>
  <si>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</si>
  <si>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</si>
  <si>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</si>
  <si>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</si>
  <si>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</si>
  <si>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</si>
  <si>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</si>
  <si>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</si>
  <si>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</si>
  <si>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</si>
  <si>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</si>
  <si>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</si>
  <si>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</si>
  <si>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</si>
  <si>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</si>
  <si>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</si>
  <si>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</si>
  <si>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</si>
  <si>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</si>
  <si>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</si>
  <si>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</si>
  <si>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</si>
  <si>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</si>
  <si>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</si>
  <si>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</si>
  <si>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</si>
  <si>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</si>
  <si>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</si>
  <si>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</si>
  <si>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</si>
  <si>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</si>
  <si>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</si>
  <si>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</si>
  <si>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</si>
  <si>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</si>
  <si>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</si>
  <si>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</si>
  <si>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</si>
  <si>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</si>
  <si>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</si>
  <si>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</si>
  <si>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</si>
  <si>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</si>
  <si>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</si>
  <si>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</si>
  <si>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</si>
  <si>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</si>
  <si>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</si>
  <si>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</si>
  <si>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</si>
  <si>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</si>
  <si>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</si>
  <si>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</si>
  <si>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</si>
  <si>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</si>
  <si>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</si>
  <si>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</si>
  <si>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</si>
  <si>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</si>
  <si>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</si>
  <si>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</si>
  <si>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</si>
  <si>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</si>
  <si>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</si>
  <si>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</si>
  <si>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</si>
  <si>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</si>
  <si>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</si>
  <si>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</si>
  <si>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</si>
  <si>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</si>
  <si>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</si>
  <si>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</si>
  <si>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</si>
  <si>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</si>
  <si>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</si>
  <si>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</si>
  <si>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</si>
  <si>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</si>
  <si>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</si>
  <si>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</si>
  <si>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</si>
  <si>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</si>
  <si>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</si>
  <si>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</si>
  <si>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</si>
  <si>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</si>
  <si>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</si>
  <si>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</si>
  <si>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</si>
  <si>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</si>
  <si>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</si>
  <si>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</si>
  <si>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</si>
  <si>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</si>
  <si>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</si>
  <si>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</si>
  <si>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</si>
  <si>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</si>
  <si>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</si>
  <si>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</si>
  <si>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</si>
  <si>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</si>
  <si>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</si>
  <si>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</si>
  <si>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</si>
  <si>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</si>
  <si>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</si>
  <si>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</si>
  <si>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</si>
  <si>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</si>
  <si>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</si>
  <si>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</si>
  <si>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</si>
  <si>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</si>
  <si>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</si>
  <si>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</si>
  <si>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</si>
  <si>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</si>
  <si>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</si>
  <si>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</si>
  <si>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</si>
  <si>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</si>
  <si>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</si>
  <si>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</si>
  <si>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</si>
  <si>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</si>
  <si>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</si>
  <si>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</si>
  <si>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</si>
  <si>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</si>
  <si>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</si>
  <si>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</si>
  <si>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</si>
  <si>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</si>
  <si>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</si>
  <si>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</si>
  <si>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</si>
  <si>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</si>
  <si>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</si>
  <si>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</si>
  <si>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</si>
  <si>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</si>
  <si>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</si>
  <si>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</si>
  <si>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</si>
  <si>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</si>
  <si>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</si>
  <si>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</si>
  <si>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</si>
  <si>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</si>
  <si>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</si>
  <si>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</si>
  <si>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</si>
  <si>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</si>
  <si>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</si>
  <si>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</si>
  <si>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</si>
  <si>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</si>
  <si>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</si>
  <si>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</si>
  <si>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</si>
  <si>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</si>
  <si>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</si>
  <si>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</si>
  <si>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</si>
  <si>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</si>
  <si>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</si>
  <si>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</si>
  <si>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</si>
  <si>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</si>
  <si>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</si>
  <si>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</si>
  <si>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</si>
  <si>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</si>
  <si>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</si>
  <si>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</si>
  <si>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</si>
  <si>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</si>
  <si>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</si>
  <si>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</si>
  <si>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</si>
  <si>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</si>
  <si>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</si>
  <si>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</si>
  <si>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</si>
  <si>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</si>
  <si>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</si>
  <si>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</si>
  <si>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</si>
  <si>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</si>
  <si>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</si>
  <si>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</si>
  <si>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</si>
  <si>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</si>
  <si>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</si>
  <si>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</si>
  <si>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</si>
  <si>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</si>
  <si>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</si>
  <si>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</si>
  <si>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</si>
  <si>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</si>
  <si>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</si>
  <si>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</si>
  <si>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</si>
  <si>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</si>
  <si>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</si>
  <si>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</si>
  <si>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</si>
  <si>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</si>
  <si>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</si>
  <si>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</si>
  <si>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</si>
  <si>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</si>
  <si>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</si>
  <si>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</si>
  <si>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</si>
  <si>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</si>
  <si>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</si>
  <si>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</si>
  <si>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</si>
  <si>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</si>
  <si>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</si>
  <si>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</si>
  <si>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</si>
  <si>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</si>
  <si>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</si>
  <si>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</si>
  <si>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</si>
  <si>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</si>
  <si>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</si>
  <si>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</si>
  <si>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</si>
  <si>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</si>
  <si>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</si>
  <si>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</si>
  <si>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</si>
  <si>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</si>
  <si>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</si>
  <si>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</si>
  <si>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</si>
  <si>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</si>
  <si>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</si>
  <si>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</si>
  <si>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</si>
  <si>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</si>
  <si>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</si>
  <si>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</si>
  <si>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</si>
  <si>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</si>
  <si>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</si>
  <si>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</si>
  <si>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</si>
  <si>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</si>
  <si>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</si>
  <si>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</si>
  <si>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</si>
  <si>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</si>
  <si>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</si>
  <si>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</si>
  <si>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</si>
  <si>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</si>
  <si>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</si>
  <si>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</si>
  <si>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</si>
  <si>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</si>
  <si>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</si>
  <si>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</si>
  <si>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</si>
  <si>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</si>
  <si>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</si>
  <si>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</si>
  <si>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</si>
  <si>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</si>
  <si>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</si>
  <si>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</si>
  <si>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</si>
  <si>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</si>
  <si>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</si>
  <si>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</si>
  <si>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</si>
  <si>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</si>
  <si>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</si>
  <si>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</si>
  <si>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</si>
  <si>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</si>
  <si>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</si>
  <si>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</si>
  <si>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</si>
  <si>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</si>
  <si>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</si>
  <si>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</si>
  <si>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</si>
  <si>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</si>
  <si>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</si>
  <si>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</si>
  <si>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</si>
  <si>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</si>
  <si>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</si>
  <si>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</si>
  <si>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</si>
  <si>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</si>
  <si>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</si>
  <si>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</si>
  <si>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</si>
  <si>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</si>
  <si>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</si>
  <si>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</si>
  <si>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</si>
  <si>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</si>
  <si>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</si>
  <si>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</si>
  <si>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</si>
  <si>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</si>
  <si>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</si>
  <si>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</si>
  <si>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</si>
  <si>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</si>
  <si>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</si>
  <si>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</si>
  <si>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</si>
  <si>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</si>
  <si>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</si>
  <si>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</si>
  <si>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</si>
  <si>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</si>
  <si>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</si>
  <si>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</si>
  <si>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</si>
  <si>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</si>
  <si>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</si>
  <si>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</si>
  <si>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</si>
  <si>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</si>
  <si>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</si>
  <si>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</si>
  <si>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</si>
  <si>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</si>
  <si>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</si>
  <si>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</si>
  <si>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</si>
  <si>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</si>
  <si>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</si>
  <si>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</si>
  <si>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</si>
  <si>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</si>
  <si>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</si>
  <si>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</si>
  <si>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</si>
  <si>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</si>
  <si>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</si>
  <si>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</si>
  <si>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</si>
  <si>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</si>
  <si>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</si>
  <si>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</si>
  <si>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</si>
  <si>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</si>
  <si>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</si>
  <si>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</si>
  <si>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</si>
  <si>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</si>
  <si>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</si>
  <si>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</si>
  <si>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</si>
  <si>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</si>
  <si>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</si>
  <si>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</si>
  <si>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</si>
  <si>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</si>
  <si>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</si>
  <si>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</si>
  <si>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</si>
  <si>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</si>
  <si>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</si>
  <si>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</si>
  <si>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</si>
  <si>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</si>
  <si>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</si>
  <si>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</si>
  <si>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</si>
  <si>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</si>
  <si>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</si>
  <si>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</si>
  <si>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</si>
  <si>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</si>
  <si>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</si>
  <si>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</si>
  <si>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</si>
  <si>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</si>
  <si>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</si>
  <si>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</si>
  <si>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</si>
  <si>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</si>
  <si>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</si>
  <si>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</si>
  <si>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</si>
  <si>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</si>
  <si>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</si>
  <si>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</si>
  <si>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</si>
  <si>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</si>
  <si>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</si>
  <si>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</si>
  <si>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</si>
  <si>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</si>
  <si>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</si>
  <si>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</si>
  <si>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</si>
  <si>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</si>
  <si>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</si>
  <si>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</si>
  <si>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</si>
  <si>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</si>
  <si>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</si>
  <si>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</si>
  <si>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</si>
  <si>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</si>
  <si>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</si>
  <si>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</si>
  <si>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</si>
  <si>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</si>
  <si>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</si>
  <si>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</si>
  <si>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</si>
  <si>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</si>
  <si>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</si>
  <si>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</si>
  <si>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</si>
  <si>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</si>
  <si>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</si>
  <si>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</si>
  <si>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</si>
  <si>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</si>
  <si>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</si>
  <si>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</si>
  <si>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</si>
  <si>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</si>
  <si>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</si>
  <si>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</si>
  <si>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</si>
  <si>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</si>
  <si>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</si>
  <si>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</si>
  <si>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</si>
  <si>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</si>
  <si>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</si>
  <si>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</si>
  <si>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</si>
  <si>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</si>
  <si>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</si>
  <si>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</si>
  <si>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</si>
  <si>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</si>
  <si>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</si>
  <si>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</si>
  <si>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</si>
  <si>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</si>
  <si>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</si>
  <si>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</si>
  <si>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</si>
  <si>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</si>
  <si>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</si>
  <si>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</si>
  <si>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</si>
  <si>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</si>
  <si>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</si>
  <si>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</si>
  <si>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</si>
  <si>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</si>
  <si>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</si>
  <si>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</si>
  <si>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</si>
  <si>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</si>
  <si>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</si>
  <si>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</si>
  <si>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</si>
  <si>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</si>
  <si>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</si>
  <si>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</si>
  <si>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</si>
  <si>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</si>
  <si>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</si>
  <si>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</si>
  <si>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</si>
  <si>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</si>
  <si>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</si>
  <si>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</si>
  <si>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</si>
  <si>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</si>
  <si>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</si>
  <si>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</si>
  <si>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</si>
  <si>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</si>
  <si>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</si>
  <si>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</si>
  <si>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</si>
  <si>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</si>
  <si>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</si>
  <si>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</si>
  <si>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</si>
  <si>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</si>
  <si>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</si>
  <si>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</si>
  <si>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</si>
  <si>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</si>
  <si>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</si>
  <si>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</si>
  <si>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</si>
  <si>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</si>
  <si>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</si>
  <si>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</si>
  <si>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</si>
  <si>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</si>
  <si>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</si>
  <si>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</si>
  <si>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</si>
  <si>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</si>
  <si>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</si>
  <si>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</si>
  <si>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</si>
  <si>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</si>
  <si>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</si>
  <si>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</si>
  <si>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</si>
  <si>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</si>
  <si>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</si>
  <si>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</si>
  <si>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</si>
  <si>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</si>
  <si>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</si>
  <si>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</si>
  <si>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</si>
  <si>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</si>
  <si>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</si>
  <si>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</si>
  <si>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</si>
  <si>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</si>
  <si>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</si>
  <si>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</si>
  <si>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</si>
  <si>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</si>
  <si>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</si>
  <si>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</si>
  <si>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</si>
  <si>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</si>
  <si>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</si>
  <si>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</si>
  <si>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</si>
  <si>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</si>
  <si>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</si>
  <si>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</si>
  <si>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</si>
  <si>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</si>
  <si>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</si>
  <si>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</si>
  <si>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</si>
  <si>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</si>
  <si>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</si>
  <si>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</si>
  <si>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</si>
  <si>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</si>
  <si>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</si>
  <si>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</si>
  <si>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</si>
  <si>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</si>
  <si>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</si>
  <si>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</si>
  <si>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</si>
  <si>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</si>
  <si>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</si>
  <si>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</si>
  <si>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</si>
  <si>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</si>
  <si>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</si>
  <si>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</si>
  <si>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</si>
  <si>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</si>
  <si>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</si>
  <si>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</si>
  <si>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</si>
  <si>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</si>
  <si>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</si>
  <si>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</si>
  <si>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</si>
  <si>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</si>
  <si>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</si>
  <si>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</si>
  <si>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</si>
  <si>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</si>
  <si>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</si>
  <si>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</si>
  <si>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</si>
  <si>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</si>
  <si>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</si>
  <si>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</si>
  <si>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</si>
  <si>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</si>
  <si>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</si>
  <si>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</si>
  <si>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</si>
  <si>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</si>
  <si>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</si>
  <si>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</si>
  <si>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</si>
  <si>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</si>
  <si>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</si>
  <si>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</si>
  <si>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</si>
  <si>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</si>
  <si>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</si>
  <si>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</si>
  <si>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</si>
  <si>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</si>
  <si>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</si>
  <si>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</si>
  <si>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</si>
  <si>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</si>
  <si>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</si>
  <si>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</si>
  <si>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</si>
  <si>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</si>
  <si>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</si>
  <si>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</si>
  <si>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</si>
  <si>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</si>
  <si>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</si>
  <si>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</si>
  <si>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</si>
  <si>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</si>
  <si>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</si>
  <si>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</si>
  <si>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</si>
  <si>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</si>
  <si>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</si>
  <si>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</si>
  <si>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</si>
  <si>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</si>
  <si>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</si>
  <si>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</si>
  <si>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</si>
  <si>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</si>
  <si>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</si>
  <si>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</si>
  <si>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</si>
  <si>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</si>
  <si>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</si>
  <si>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</si>
  <si>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</si>
  <si>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</si>
  <si>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</si>
  <si>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</si>
  <si>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</si>
  <si>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</si>
  <si>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</si>
  <si>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</si>
  <si>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</si>
  <si>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</si>
  <si>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</si>
  <si>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</si>
  <si>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</si>
  <si>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</si>
  <si>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</si>
  <si>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</si>
  <si>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</si>
  <si>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</si>
  <si>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</si>
  <si>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</si>
  <si>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</si>
  <si>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</si>
  <si>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</si>
  <si>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</si>
  <si>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</si>
  <si>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</si>
  <si>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</si>
  <si>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</si>
  <si>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</si>
  <si>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</si>
  <si>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</si>
  <si>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</si>
  <si>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</si>
  <si>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</si>
  <si>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</si>
  <si>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</si>
  <si>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</si>
  <si>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</si>
  <si>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</si>
  <si>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</si>
  <si>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</si>
  <si>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</si>
  <si>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</si>
  <si>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</si>
  <si>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</si>
  <si>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</si>
  <si>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</si>
  <si>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</si>
  <si>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</si>
  <si>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</si>
  <si>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</si>
  <si>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</si>
  <si>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</si>
  <si>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</si>
  <si>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</si>
  <si>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</si>
  <si>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</si>
  <si>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</si>
  <si>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</si>
  <si>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</si>
  <si>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</si>
  <si>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</si>
  <si>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</si>
  <si>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</si>
  <si>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</si>
  <si>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</si>
  <si>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</si>
  <si>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</si>
  <si>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</si>
  <si>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</si>
  <si>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</si>
  <si>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</si>
  <si>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</si>
  <si>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</si>
  <si>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</si>
  <si>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</si>
  <si>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</si>
  <si>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</si>
  <si>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</si>
  <si>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</si>
  <si>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</si>
  <si>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</si>
  <si>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</si>
  <si>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</si>
  <si>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</si>
  <si>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</si>
  <si>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</si>
  <si>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</si>
  <si>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</si>
  <si>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</si>
  <si>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</si>
  <si>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</si>
  <si>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</si>
  <si>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</si>
  <si>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</si>
  <si>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</si>
  <si>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</si>
  <si>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</si>
  <si>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</si>
  <si>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</si>
  <si>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</si>
  <si>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</si>
  <si>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</si>
  <si>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</si>
  <si>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</si>
  <si>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</si>
  <si>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</si>
  <si>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</si>
  <si>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</si>
  <si>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</si>
  <si>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</si>
  <si>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</si>
  <si>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</si>
  <si>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</si>
  <si>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</si>
  <si>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</si>
  <si>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</si>
  <si>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</si>
  <si>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</si>
  <si>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</si>
  <si>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</si>
  <si>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</si>
  <si>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</si>
  <si>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</si>
  <si>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</si>
  <si>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</si>
  <si>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</si>
  <si>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</si>
  <si>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</si>
  <si>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</si>
  <si>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</si>
  <si>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</si>
  <si>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</si>
  <si>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</si>
  <si>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</si>
  <si>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</si>
  <si>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</si>
  <si>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</si>
  <si>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</si>
  <si>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</si>
  <si>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</si>
  <si>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</si>
  <si>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</si>
  <si>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</si>
  <si>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</si>
  <si>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</si>
  <si>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</si>
  <si>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</si>
  <si>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</si>
  <si>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</si>
  <si>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</si>
  <si>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</si>
  <si>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</si>
  <si>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</si>
  <si>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</si>
  <si>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</si>
  <si>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</si>
  <si>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</si>
  <si>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</si>
  <si>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</si>
  <si>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</si>
  <si>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</si>
  <si>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</si>
  <si>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</si>
  <si>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</si>
  <si>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</si>
  <si>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</si>
  <si>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</si>
  <si>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</si>
  <si>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</si>
  <si>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Новоржевский</t>
  </si>
  <si>
    <t>58523000</t>
  </si>
  <si>
    <t>Новоржевский район</t>
  </si>
  <si>
    <t>58623000</t>
  </si>
  <si>
    <t>Вехнянская волость</t>
  </si>
  <si>
    <t>58623405</t>
  </si>
  <si>
    <t>Выборгская волость</t>
  </si>
  <si>
    <t>58623420</t>
  </si>
  <si>
    <t>Новоржев</t>
  </si>
  <si>
    <t>58623101</t>
  </si>
  <si>
    <t>60</t>
  </si>
  <si>
    <t>Новоржевская волость</t>
  </si>
  <si>
    <t>58623426</t>
  </si>
  <si>
    <t>61</t>
  </si>
  <si>
    <t>62</t>
  </si>
  <si>
    <t>Новосокольнический район</t>
  </si>
  <si>
    <t>58626000</t>
  </si>
  <si>
    <t>Вязовская волость</t>
  </si>
  <si>
    <t>58626413</t>
  </si>
  <si>
    <t>63</t>
  </si>
  <si>
    <t>Маевская волость</t>
  </si>
  <si>
    <t>58626425</t>
  </si>
  <si>
    <t>64</t>
  </si>
  <si>
    <t>Насвинская волость</t>
  </si>
  <si>
    <t>58626430</t>
  </si>
  <si>
    <t>65</t>
  </si>
  <si>
    <t>Новосокольники</t>
  </si>
  <si>
    <t>58626101</t>
  </si>
  <si>
    <t>67</t>
  </si>
  <si>
    <t>Пригородная волость</t>
  </si>
  <si>
    <t>58626436</t>
  </si>
  <si>
    <t>Опочецкий</t>
  </si>
  <si>
    <t>58529000</t>
  </si>
  <si>
    <t>69</t>
  </si>
  <si>
    <t>Опочецкий район</t>
  </si>
  <si>
    <t>58629000</t>
  </si>
  <si>
    <t>Болгатовская</t>
  </si>
  <si>
    <t>58629405</t>
  </si>
  <si>
    <t>70</t>
  </si>
  <si>
    <t>Варыгинская волость</t>
  </si>
  <si>
    <t>58629408</t>
  </si>
  <si>
    <t>71</t>
  </si>
  <si>
    <t>Глубоковская волость</t>
  </si>
  <si>
    <t>58629410</t>
  </si>
  <si>
    <t>72</t>
  </si>
  <si>
    <t>73</t>
  </si>
  <si>
    <t>Опочка</t>
  </si>
  <si>
    <t>58629101</t>
  </si>
  <si>
    <t>74</t>
  </si>
  <si>
    <t>58629460</t>
  </si>
  <si>
    <t>75</t>
  </si>
  <si>
    <t>Островский район</t>
  </si>
  <si>
    <t>58633000</t>
  </si>
  <si>
    <t>Бережанская волость</t>
  </si>
  <si>
    <t>58633404</t>
  </si>
  <si>
    <t>76</t>
  </si>
  <si>
    <t>Воронцовская волость</t>
  </si>
  <si>
    <t>58633412</t>
  </si>
  <si>
    <t>77</t>
  </si>
  <si>
    <t>Горайская волость</t>
  </si>
  <si>
    <t>58633416</t>
  </si>
  <si>
    <t>78</t>
  </si>
  <si>
    <t>Остров</t>
  </si>
  <si>
    <t>58633101</t>
  </si>
  <si>
    <t>79</t>
  </si>
  <si>
    <t>Островская волость</t>
  </si>
  <si>
    <t>58633421</t>
  </si>
  <si>
    <t>80</t>
  </si>
  <si>
    <t>81</t>
  </si>
  <si>
    <t>Палкинский район</t>
  </si>
  <si>
    <t>58637000</t>
  </si>
  <si>
    <t>Качановская волость</t>
  </si>
  <si>
    <t>58637412</t>
  </si>
  <si>
    <t>82</t>
  </si>
  <si>
    <t>Новоуситовская волость</t>
  </si>
  <si>
    <t>58637423</t>
  </si>
  <si>
    <t>83</t>
  </si>
  <si>
    <t>Палкино</t>
  </si>
  <si>
    <t>58637151</t>
  </si>
  <si>
    <t>84</t>
  </si>
  <si>
    <t>Палкинская волость</t>
  </si>
  <si>
    <t>58637428</t>
  </si>
  <si>
    <t>85</t>
  </si>
  <si>
    <t>86</t>
  </si>
  <si>
    <t>Черская волость</t>
  </si>
  <si>
    <t>58637440</t>
  </si>
  <si>
    <t>87</t>
  </si>
  <si>
    <t>Печорский</t>
  </si>
  <si>
    <t>58540000</t>
  </si>
  <si>
    <t>88</t>
  </si>
  <si>
    <t>Печорский район</t>
  </si>
  <si>
    <t>58640000</t>
  </si>
  <si>
    <t>Круппская волость</t>
  </si>
  <si>
    <t>58640422</t>
  </si>
  <si>
    <t>89</t>
  </si>
  <si>
    <t>Лавровская волость</t>
  </si>
  <si>
    <t>58640434</t>
  </si>
  <si>
    <t>90</t>
  </si>
  <si>
    <t>Новоизборская волость</t>
  </si>
  <si>
    <t>58640445</t>
  </si>
  <si>
    <t>91</t>
  </si>
  <si>
    <t>92</t>
  </si>
  <si>
    <t>Печоры</t>
  </si>
  <si>
    <t>58640101</t>
  </si>
  <si>
    <t>93</t>
  </si>
  <si>
    <t>Плюсский</t>
  </si>
  <si>
    <t>58543000</t>
  </si>
  <si>
    <t>94</t>
  </si>
  <si>
    <t>Плюсский район</t>
  </si>
  <si>
    <t>58643000</t>
  </si>
  <si>
    <t>Заплюсье</t>
  </si>
  <si>
    <t>58643158</t>
  </si>
  <si>
    <t>95</t>
  </si>
  <si>
    <t>Лядская волость</t>
  </si>
  <si>
    <t>58643455</t>
  </si>
  <si>
    <t>96</t>
  </si>
  <si>
    <t>Плюсса</t>
  </si>
  <si>
    <t>58643151</t>
  </si>
  <si>
    <t>97</t>
  </si>
  <si>
    <t>98</t>
  </si>
  <si>
    <t>Порховский</t>
  </si>
  <si>
    <t>58547000</t>
  </si>
  <si>
    <t>99</t>
  </si>
  <si>
    <t>Порховский район</t>
  </si>
  <si>
    <t>58647000</t>
  </si>
  <si>
    <t>Дубровенская волость</t>
  </si>
  <si>
    <t>58647420</t>
  </si>
  <si>
    <t>100</t>
  </si>
  <si>
    <t>Полонская волость</t>
  </si>
  <si>
    <t>58647475</t>
  </si>
  <si>
    <t>101</t>
  </si>
  <si>
    <t>Порхов</t>
  </si>
  <si>
    <t>58647101</t>
  </si>
  <si>
    <t>102</t>
  </si>
  <si>
    <t>103</t>
  </si>
  <si>
    <t>Славковская волость</t>
  </si>
  <si>
    <t>58647460</t>
  </si>
  <si>
    <t>104</t>
  </si>
  <si>
    <t>Псковский район</t>
  </si>
  <si>
    <t>58649000</t>
  </si>
  <si>
    <t>Ершовская волость</t>
  </si>
  <si>
    <t>58649418</t>
  </si>
  <si>
    <t>105</t>
  </si>
  <si>
    <t>Завеличенская волость</t>
  </si>
  <si>
    <t>58649420</t>
  </si>
  <si>
    <t>106</t>
  </si>
  <si>
    <t>Карамышевская волость</t>
  </si>
  <si>
    <t>58649432</t>
  </si>
  <si>
    <t>107</t>
  </si>
  <si>
    <t>Краснопрудская волость</t>
  </si>
  <si>
    <t>58649436</t>
  </si>
  <si>
    <t>108</t>
  </si>
  <si>
    <t>Логозовская волость</t>
  </si>
  <si>
    <t>58649440</t>
  </si>
  <si>
    <t>109</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</si>
  <si>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</si>
  <si>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</si>
  <si>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</si>
  <si>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110</t>
  </si>
  <si>
    <t>Писковическая волость</t>
  </si>
  <si>
    <t>58649454</t>
  </si>
  <si>
    <t>111</t>
  </si>
  <si>
    <t>112</t>
  </si>
  <si>
    <t>Середкинская волость</t>
  </si>
  <si>
    <t>58649456</t>
  </si>
  <si>
    <t>113</t>
  </si>
  <si>
    <t>Торошинская волость</t>
  </si>
  <si>
    <t>58649468</t>
  </si>
  <si>
    <t>114</t>
  </si>
  <si>
    <t>Тямшанская волость</t>
  </si>
  <si>
    <t>58649472</t>
  </si>
  <si>
    <t>115</t>
  </si>
  <si>
    <t>Ядровская волость</t>
  </si>
  <si>
    <t>58649476</t>
  </si>
  <si>
    <t>116</t>
  </si>
  <si>
    <t>Пустошкинский район</t>
  </si>
  <si>
    <t>58650000</t>
  </si>
  <si>
    <t>Алольская волость</t>
  </si>
  <si>
    <t>58650404</t>
  </si>
  <si>
    <t>117</t>
  </si>
  <si>
    <t>Гультяевская волость</t>
  </si>
  <si>
    <t>58650434</t>
  </si>
  <si>
    <t>118</t>
  </si>
  <si>
    <t>Забельская волость</t>
  </si>
  <si>
    <t>58650445</t>
  </si>
  <si>
    <t>119</t>
  </si>
  <si>
    <t>58650464</t>
  </si>
  <si>
    <t>120</t>
  </si>
  <si>
    <t>Пустошка</t>
  </si>
  <si>
    <t>58650101</t>
  </si>
  <si>
    <t>121</t>
  </si>
  <si>
    <t>122</t>
  </si>
  <si>
    <t>Щукинская волость</t>
  </si>
  <si>
    <t>58650476</t>
  </si>
  <si>
    <t>123</t>
  </si>
  <si>
    <t>Пушкиногорский район</t>
  </si>
  <si>
    <t>58651000</t>
  </si>
  <si>
    <t>Велейская волость</t>
  </si>
  <si>
    <t>58651408</t>
  </si>
  <si>
    <t>124</t>
  </si>
  <si>
    <t>125</t>
  </si>
  <si>
    <t>Пушкиногорье</t>
  </si>
  <si>
    <t>58651152</t>
  </si>
  <si>
    <t>126</t>
  </si>
  <si>
    <t>Пыталовский</t>
  </si>
  <si>
    <t>58553000</t>
  </si>
  <si>
    <t>127</t>
  </si>
  <si>
    <t>Пыталовский район</t>
  </si>
  <si>
    <t>58653000</t>
  </si>
  <si>
    <t>Гавровская волость</t>
  </si>
  <si>
    <t>58653410</t>
  </si>
  <si>
    <t>128</t>
  </si>
  <si>
    <t>Линовская волость</t>
  </si>
  <si>
    <t>58653430</t>
  </si>
  <si>
    <t>129</t>
  </si>
  <si>
    <t>Пыталово</t>
  </si>
  <si>
    <t>58653101</t>
  </si>
  <si>
    <t>130</t>
  </si>
  <si>
    <t>131</t>
  </si>
  <si>
    <t>Утроинская волость</t>
  </si>
  <si>
    <t>58653463</t>
  </si>
  <si>
    <t>132</t>
  </si>
  <si>
    <t>Себежский район</t>
  </si>
  <si>
    <t>58654000</t>
  </si>
  <si>
    <t>Идрица</t>
  </si>
  <si>
    <t>58654153</t>
  </si>
  <si>
    <t>133</t>
  </si>
  <si>
    <t>Красноармейская волость</t>
  </si>
  <si>
    <t>58654430</t>
  </si>
  <si>
    <t>134</t>
  </si>
  <si>
    <t>Себеж</t>
  </si>
  <si>
    <t>58654101</t>
  </si>
  <si>
    <t>135</t>
  </si>
  <si>
    <t>136</t>
  </si>
  <si>
    <t>Себежское</t>
  </si>
  <si>
    <t>58654471</t>
  </si>
  <si>
    <t>137</t>
  </si>
  <si>
    <t>Сосновый бор</t>
  </si>
  <si>
    <t>58654158</t>
  </si>
  <si>
    <t>138</t>
  </si>
  <si>
    <t>Струго-Красненский</t>
  </si>
  <si>
    <t>58556000</t>
  </si>
  <si>
    <t>139</t>
  </si>
  <si>
    <t>Струго-Красненский район</t>
  </si>
  <si>
    <t>58656000</t>
  </si>
  <si>
    <t>Марьинская волость</t>
  </si>
  <si>
    <t>58656421</t>
  </si>
  <si>
    <t>140</t>
  </si>
  <si>
    <t>Новосельская волость</t>
  </si>
  <si>
    <t>58656443</t>
  </si>
  <si>
    <t>141</t>
  </si>
  <si>
    <t>Струги Красные</t>
  </si>
  <si>
    <t>58656151</t>
  </si>
  <si>
    <t>142</t>
  </si>
  <si>
    <t>143</t>
  </si>
  <si>
    <t>Усвятский</t>
  </si>
  <si>
    <t>58558000</t>
  </si>
  <si>
    <t>144</t>
  </si>
  <si>
    <t>Усвятский район</t>
  </si>
  <si>
    <t>58658000</t>
  </si>
  <si>
    <t>Усвятская волость</t>
  </si>
  <si>
    <t>58658452</t>
  </si>
  <si>
    <t>145</t>
  </si>
  <si>
    <t>146</t>
  </si>
  <si>
    <t>Усвяты</t>
  </si>
  <si>
    <t>58658151</t>
  </si>
  <si>
    <t>147</t>
  </si>
  <si>
    <t>Церковищенская волость</t>
  </si>
  <si>
    <t>58658463</t>
  </si>
  <si>
    <t>148</t>
  </si>
  <si>
    <t>город Великие Луки</t>
  </si>
  <si>
    <t>58710000</t>
  </si>
  <si>
    <t>городской округ</t>
  </si>
  <si>
    <t>149</t>
  </si>
  <si>
    <t>город Псков</t>
  </si>
  <si>
    <t>58701000</t>
  </si>
  <si>
    <t>150</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</si>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</sst>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0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psk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1E235-3BB1-B841-8FAA-650FE0BAB66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1FD62-D18F-C494-13A2-A354477649E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8189D-D584-8CB7-88D3-.D1F1A988D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254D-70CA-0FDE-8834-EBF7B6A57D23}"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D48" sqref="AD48:DF4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403</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405</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407</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409</v>
      </c>
      <c r="DI5" s="500"/>
      <c r="DJ5" s="500" t="str">
        <f>IF(T5="","",T5)</f>
        <v>Источник тепловой энергии  </v>
      </c>
      <c r="DK5" s="500"/>
      <c r="DL5" s="500"/>
      <c r="DM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5"/>
      <c r="CY6" s="2246"/>
      <c r="CZ6" s="2246"/>
      <c r="DA6" s="2246"/>
      <c r="DB6" s="2246"/>
      <c r="DC6" s="2246"/>
      <c r="DD6" s="2246"/>
      <c r="DE6" s="2247"/>
      <c r="DF6" s="2247"/>
      <c r="DG6" s="1258" t="s">
        <v>412</v>
      </c>
      <c r="DI6" s="500"/>
      <c r="DJ6" s="500" t="str">
        <f>IF(T6="","",T6)</f>
        <v>Схема подключения теплопотребляющей установки к коллектору источника тепловой энергии</v>
      </c>
      <c r="DK6" s="500"/>
      <c r="DL6" s="500"/>
      <c r="DM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415</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751"/>
      <c r="AU8" s="325"/>
      <c r="AV8" s="751"/>
      <c r="AW8" s="1257"/>
      <c r="AX8" s="2602"/>
      <c r="AY8" s="2107" t="s">
        <v>63</v>
      </c>
      <c r="AZ8" s="2602"/>
      <c r="BA8" s="2107" t="s">
        <v>63</v>
      </c>
      <c r="BB8" s="751"/>
      <c r="BC8" s="325"/>
      <c r="BD8" s="751"/>
      <c r="BE8" s="1257"/>
      <c r="BF8" s="2602"/>
      <c r="BG8" s="2107" t="s">
        <v>63</v>
      </c>
      <c r="BH8" s="2602"/>
      <c r="BI8" s="2107" t="s">
        <v>63</v>
      </c>
      <c r="BJ8" s="751"/>
      <c r="BK8" s="325"/>
      <c r="BL8" s="751"/>
      <c r="BM8" s="1257"/>
      <c r="BN8" s="2602"/>
      <c r="BO8" s="2107" t="s">
        <v>63</v>
      </c>
      <c r="BP8" s="2602"/>
      <c r="BQ8" s="2107" t="s">
        <v>63</v>
      </c>
      <c r="BR8" s="751"/>
      <c r="BS8" s="325"/>
      <c r="BT8" s="751"/>
      <c r="BU8" s="1257"/>
      <c r="BV8" s="2602"/>
      <c r="BW8" s="2107" t="s">
        <v>63</v>
      </c>
      <c r="BX8" s="2602"/>
      <c r="BY8" s="2107" t="s">
        <v>63</v>
      </c>
      <c r="BZ8" s="751"/>
      <c r="CA8" s="325"/>
      <c r="CB8" s="751"/>
      <c r="CC8" s="1257"/>
      <c r="CD8" s="2602"/>
      <c r="CE8" s="2107" t="s">
        <v>63</v>
      </c>
      <c r="CF8" s="2602"/>
      <c r="CG8" s="2107" t="s">
        <v>63</v>
      </c>
      <c r="CH8" s="751"/>
      <c r="CI8" s="325"/>
      <c r="CJ8" s="751"/>
      <c r="CK8" s="1257"/>
      <c r="CL8" s="2602"/>
      <c r="CM8" s="2107" t="s">
        <v>63</v>
      </c>
      <c r="CN8" s="2602"/>
      <c r="CO8" s="2107" t="s">
        <v>63</v>
      </c>
      <c r="CP8" s="751"/>
      <c r="CQ8" s="325"/>
      <c r="CR8" s="751"/>
      <c r="CS8" s="1257"/>
      <c r="CT8" s="2602"/>
      <c r="CU8" s="2107" t="s">
        <v>63</v>
      </c>
      <c r="CV8" s="2602"/>
      <c r="CW8" s="2107" t="s">
        <v>63</v>
      </c>
      <c r="CX8" s="751"/>
      <c r="CY8" s="325"/>
      <c r="CZ8" s="751"/>
      <c r="DA8" s="1257"/>
      <c r="DB8" s="2602"/>
      <c r="DC8" s="2107" t="s">
        <v>63</v>
      </c>
      <c r="DD8" s="2602"/>
      <c r="DE8" s="2107" t="s">
        <v>63</v>
      </c>
      <c r="DF8" s="325"/>
      <c r="DG8" s="2253" t="s">
        <v>417</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2683"/>
      <c r="AU10" s="2684"/>
      <c r="AV10" s="2685"/>
      <c r="AW10" s="2686"/>
      <c r="AX10" s="2687"/>
      <c r="AY10" s="2688"/>
      <c r="AZ10" s="2689"/>
      <c r="BA10" s="2690"/>
      <c r="BB10" s="2691"/>
      <c r="BC10" s="2692"/>
      <c r="BD10" s="2693"/>
      <c r="BE10" s="2694"/>
      <c r="BF10" s="2695"/>
      <c r="BG10" s="2696"/>
      <c r="BH10" s="2697"/>
      <c r="BI10" s="2698"/>
      <c r="BJ10" s="2699"/>
      <c r="BK10" s="2700"/>
      <c r="BL10" s="2701"/>
      <c r="BM10" s="2702"/>
      <c r="BN10" s="2703"/>
      <c r="BO10" s="2704"/>
      <c r="BP10" s="2705"/>
      <c r="BQ10" s="2706"/>
      <c r="BR10" s="2707"/>
      <c r="BS10" s="2708"/>
      <c r="BT10" s="2709"/>
      <c r="BU10" s="2710"/>
      <c r="BV10" s="2711"/>
      <c r="BW10" s="2712"/>
      <c r="BX10" s="2713"/>
      <c r="BY10" s="2714"/>
      <c r="BZ10" s="2715"/>
      <c r="CA10" s="2716"/>
      <c r="CB10" s="2717"/>
      <c r="CC10" s="2718"/>
      <c r="CD10" s="2719"/>
      <c r="CE10" s="2720"/>
      <c r="CF10" s="2721"/>
      <c r="CG10" s="2722"/>
      <c r="CH10" s="2723"/>
      <c r="CI10" s="2724"/>
      <c r="CJ10" s="2725"/>
      <c r="CK10" s="2726"/>
      <c r="CL10" s="2727"/>
      <c r="CM10" s="2728"/>
      <c r="CN10" s="2729"/>
      <c r="CO10" s="2730"/>
      <c r="CP10" s="2731"/>
      <c r="CQ10" s="2732"/>
      <c r="CR10" s="2733"/>
      <c r="CS10" s="2734"/>
      <c r="CT10" s="2735"/>
      <c r="CU10" s="2736"/>
      <c r="CV10" s="2737"/>
      <c r="CW10" s="2738"/>
      <c r="CX10" s="2739"/>
      <c r="CY10" s="2740"/>
      <c r="CZ10" s="2741"/>
      <c r="DA10" s="2742"/>
      <c r="DB10" s="2743"/>
      <c r="DC10" s="2744"/>
      <c r="DD10" s="2745"/>
      <c r="DE10" s="2746"/>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747"/>
      <c r="AM11" s="2748"/>
      <c r="AN11" s="2749"/>
      <c r="AO11" s="2750"/>
      <c r="AP11" s="2751"/>
      <c r="AQ11" s="2752"/>
      <c r="AR11" s="2753"/>
      <c r="AS11" s="2754"/>
      <c r="AT11" s="2755"/>
      <c r="AU11" s="2756"/>
      <c r="AV11" s="2757"/>
      <c r="AW11" s="2758"/>
      <c r="AX11" s="2759"/>
      <c r="AY11" s="2760"/>
      <c r="AZ11" s="2761"/>
      <c r="BA11" s="2762"/>
      <c r="BB11" s="2763"/>
      <c r="BC11" s="2764"/>
      <c r="BD11" s="2765"/>
      <c r="BE11" s="2766"/>
      <c r="BF11" s="2767"/>
      <c r="BG11" s="2768"/>
      <c r="BH11" s="2769"/>
      <c r="BI11" s="2770"/>
      <c r="BJ11" s="2771"/>
      <c r="BK11" s="2772"/>
      <c r="BL11" s="2773"/>
      <c r="BM11" s="2774"/>
      <c r="BN11" s="2775"/>
      <c r="BO11" s="2776"/>
      <c r="BP11" s="2777"/>
      <c r="BQ11" s="2778"/>
      <c r="BR11" s="2779"/>
      <c r="BS11" s="2780"/>
      <c r="BT11" s="2781"/>
      <c r="BU11" s="2782"/>
      <c r="BV11" s="2783"/>
      <c r="BW11" s="2784"/>
      <c r="BX11" s="2785"/>
      <c r="BY11" s="2786"/>
      <c r="BZ11" s="2787"/>
      <c r="CA11" s="2788"/>
      <c r="CB11" s="2789"/>
      <c r="CC11" s="2790"/>
      <c r="CD11" s="2791"/>
      <c r="CE11" s="2792"/>
      <c r="CF11" s="2793"/>
      <c r="CG11" s="2794"/>
      <c r="CH11" s="2795"/>
      <c r="CI11" s="2796"/>
      <c r="CJ11" s="2797"/>
      <c r="CK11" s="2798"/>
      <c r="CL11" s="2799"/>
      <c r="CM11" s="2800"/>
      <c r="CN11" s="2801"/>
      <c r="CO11" s="2802"/>
      <c r="CP11" s="2803"/>
      <c r="CQ11" s="2804"/>
      <c r="CR11" s="2805"/>
      <c r="CS11" s="2806"/>
      <c r="CT11" s="2807"/>
      <c r="CU11" s="2808"/>
      <c r="CV11" s="2809"/>
      <c r="CW11" s="2810"/>
      <c r="CX11" s="2811"/>
      <c r="CY11" s="2812"/>
      <c r="CZ11" s="2813"/>
      <c r="DA11" s="2814"/>
      <c r="DB11" s="2815"/>
      <c r="DC11" s="2816"/>
      <c r="DD11" s="2817"/>
      <c r="DE11" s="2818"/>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819"/>
      <c r="AM12" s="2820"/>
      <c r="AN12" s="2821"/>
      <c r="AO12" s="2822"/>
      <c r="AP12" s="2823"/>
      <c r="AQ12" s="2824"/>
      <c r="AR12" s="2825"/>
      <c r="AS12" s="2826"/>
      <c r="AT12" s="2827"/>
      <c r="AU12" s="2828"/>
      <c r="AV12" s="2829"/>
      <c r="AW12" s="2830"/>
      <c r="AX12" s="2831"/>
      <c r="AY12" s="2832"/>
      <c r="AZ12" s="2833"/>
      <c r="BA12" s="2834"/>
      <c r="BB12" s="2835"/>
      <c r="BC12" s="2836"/>
      <c r="BD12" s="2837"/>
      <c r="BE12" s="2838"/>
      <c r="BF12" s="2839"/>
      <c r="BG12" s="2840"/>
      <c r="BH12" s="2841"/>
      <c r="BI12" s="2842"/>
      <c r="BJ12" s="2843"/>
      <c r="BK12" s="2844"/>
      <c r="BL12" s="2845"/>
      <c r="BM12" s="2846"/>
      <c r="BN12" s="2847"/>
      <c r="BO12" s="2848"/>
      <c r="BP12" s="2849"/>
      <c r="BQ12" s="2850"/>
      <c r="BR12" s="2851"/>
      <c r="BS12" s="2852"/>
      <c r="BT12" s="2853"/>
      <c r="BU12" s="2854"/>
      <c r="BV12" s="2855"/>
      <c r="BW12" s="2856"/>
      <c r="BX12" s="2857"/>
      <c r="BY12" s="2858"/>
      <c r="BZ12" s="2859"/>
      <c r="CA12" s="2860"/>
      <c r="CB12" s="2861"/>
      <c r="CC12" s="2862"/>
      <c r="CD12" s="2863"/>
      <c r="CE12" s="2864"/>
      <c r="CF12" s="2865"/>
      <c r="CG12" s="2866"/>
      <c r="CH12" s="2867"/>
      <c r="CI12" s="2868"/>
      <c r="CJ12" s="2869"/>
      <c r="CK12" s="2870"/>
      <c r="CL12" s="2871"/>
      <c r="CM12" s="2872"/>
      <c r="CN12" s="2873"/>
      <c r="CO12" s="2874"/>
      <c r="CP12" s="2875"/>
      <c r="CQ12" s="2876"/>
      <c r="CR12" s="2877"/>
      <c r="CS12" s="2878"/>
      <c r="CT12" s="2879"/>
      <c r="CU12" s="2880"/>
      <c r="CV12" s="2881"/>
      <c r="CW12" s="2882"/>
      <c r="CX12" s="2883"/>
      <c r="CY12" s="2884"/>
      <c r="CZ12" s="2885"/>
      <c r="DA12" s="2886"/>
      <c r="DB12" s="2887"/>
      <c r="DC12" s="2888"/>
      <c r="DD12" s="2889"/>
      <c r="DE12" s="2890"/>
      <c r="DF12" s="367"/>
      <c r="DG12" s="303"/>
      <c r="DI12" s="500"/>
      <c r="DJ12" s="500" t="str">
        <f>IF(T12="","",T12)</f>
        <v>Добавить схему подключения</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R22" s="1366"/>
      <c r="BS22" s="1366"/>
      <c r="BT22" s="1366"/>
      <c r="BU22" s="1366"/>
      <c r="BV22" s="1366"/>
      <c r="BW22" s="1370" t="s">
        <v>424</v>
      </c>
      <c r="BX22" s="1366"/>
      <c r="BY22" s="1370" t="s">
        <v>425</v>
      </c>
      <c r="BZ22" s="1366"/>
      <c r="CA22" s="1366"/>
      <c r="CB22" s="1366"/>
      <c r="CC22" s="1366"/>
      <c r="CD22" s="1366"/>
      <c r="CE22" s="1370" t="s">
        <v>424</v>
      </c>
      <c r="CF22" s="1366"/>
      <c r="CG22" s="1370" t="s">
        <v>425</v>
      </c>
      <c r="CH22" s="1366"/>
      <c r="CI22" s="1366"/>
      <c r="CJ22" s="1366"/>
      <c r="CK22" s="1366"/>
      <c r="CL22" s="1366"/>
      <c r="CM22" s="1370" t="s">
        <v>424</v>
      </c>
      <c r="CN22" s="1366"/>
      <c r="CO22" s="1370" t="s">
        <v>425</v>
      </c>
      <c r="CP22" s="1366"/>
      <c r="CQ22" s="1366"/>
      <c r="CR22" s="1366"/>
      <c r="CS22" s="1366"/>
      <c r="CT22" s="1366"/>
      <c r="CU22" s="1370" t="s">
        <v>424</v>
      </c>
      <c r="CV22" s="1366"/>
      <c r="CW22" s="1370" t="s">
        <v>425</v>
      </c>
      <c r="CX22" s="1366"/>
      <c r="CY22" s="1366"/>
      <c r="CZ22" s="1366"/>
      <c r="DA22" s="1366"/>
      <c r="DB22" s="1366"/>
      <c r="DC22" s="1370" t="s">
        <v>424</v>
      </c>
      <c r="DD22" s="1366"/>
      <c r="DE22" s="1370" t="s">
        <v>425</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2251" t="str">
        <f>IF(TITLE_NAME_OR_PR_CHANGE="",IF(TITLE_NAME_OR_PR="","",TITLE_NAME_OR_PR),TITLE_NAME_OR_PR_CHANGE)</f>
        <v>Министерство тарифов и энергетики Псковской области</v>
      </c>
      <c r="AM29" s="2251"/>
      <c r="AN29" s="2251"/>
      <c r="AO29" s="2251"/>
      <c r="AP29" s="2251"/>
      <c r="AQ29" s="2251"/>
      <c r="AR29" s="2251"/>
      <c r="AS29" s="1635"/>
      <c r="AT29" s="2251" t="str">
        <f>IF(TITLE_NAME_OR_PR_CHANGE="",IF(TITLE_NAME_OR_PR="","",TITLE_NAME_OR_PR),TITLE_NAME_OR_PR_CHANGE)</f>
        <v>Министерство тарифов и энергетики Псковской области</v>
      </c>
      <c r="AU29" s="2251"/>
      <c r="AV29" s="2251"/>
      <c r="AW29" s="2251"/>
      <c r="AX29" s="2251"/>
      <c r="AY29" s="2251"/>
      <c r="AZ29" s="2251"/>
      <c r="BA29" s="1635"/>
      <c r="BB29" s="2251" t="str">
        <f>IF(TITLE_NAME_OR_PR_CHANGE="",IF(TITLE_NAME_OR_PR="","",TITLE_NAME_OR_PR),TITLE_NAME_OR_PR_CHANGE)</f>
        <v>Министерство тарифов и энергетики Псковской области</v>
      </c>
      <c r="BC29" s="2251"/>
      <c r="BD29" s="2251"/>
      <c r="BE29" s="2251"/>
      <c r="BF29" s="2251"/>
      <c r="BG29" s="2251"/>
      <c r="BH29" s="2251"/>
      <c r="BI29" s="1635"/>
      <c r="BJ29" s="2251" t="str">
        <f>IF(TITLE_NAME_OR_PR_CHANGE="",IF(TITLE_NAME_OR_PR="","",TITLE_NAME_OR_PR),TITLE_NAME_OR_PR_CHANGE)</f>
        <v>Министерство тарифов и энергетики Псковской области</v>
      </c>
      <c r="BK29" s="2251"/>
      <c r="BL29" s="2251"/>
      <c r="BM29" s="2251"/>
      <c r="BN29" s="2251"/>
      <c r="BO29" s="2251"/>
      <c r="BP29" s="2251"/>
      <c r="BQ29" s="1635"/>
      <c r="BR29" s="2251" t="str">
        <f>IF(TITLE_NAME_OR_PR_CHANGE="",IF(TITLE_NAME_OR_PR="","",TITLE_NAME_OR_PR),TITLE_NAME_OR_PR_CHANGE)</f>
        <v>Министерство тарифов и энергетики Псковской области</v>
      </c>
      <c r="BS29" s="2251"/>
      <c r="BT29" s="2251"/>
      <c r="BU29" s="2251"/>
      <c r="BV29" s="2251"/>
      <c r="BW29" s="2251"/>
      <c r="BX29" s="2251"/>
      <c r="BY29" s="1635"/>
      <c r="BZ29" s="2251" t="str">
        <f>IF(TITLE_NAME_OR_PR_CHANGE="",IF(TITLE_NAME_OR_PR="","",TITLE_NAME_OR_PR),TITLE_NAME_OR_PR_CHANGE)</f>
        <v>Министерство тарифов и энергетики Псковской области</v>
      </c>
      <c r="CA29" s="2251"/>
      <c r="CB29" s="2251"/>
      <c r="CC29" s="2251"/>
      <c r="CD29" s="2251"/>
      <c r="CE29" s="2251"/>
      <c r="CF29" s="2251"/>
      <c r="CG29" s="1635"/>
      <c r="CH29" s="2251" t="str">
        <f>IF(TITLE_NAME_OR_PR_CHANGE="",IF(TITLE_NAME_OR_PR="","",TITLE_NAME_OR_PR),TITLE_NAME_OR_PR_CHANGE)</f>
        <v>Министерство тарифов и энергетики Псковской области</v>
      </c>
      <c r="CI29" s="2251"/>
      <c r="CJ29" s="2251"/>
      <c r="CK29" s="2251"/>
      <c r="CL29" s="2251"/>
      <c r="CM29" s="2251"/>
      <c r="CN29" s="2251"/>
      <c r="CO29" s="1635"/>
      <c r="CP29" s="2251" t="str">
        <f>IF(TITLE_NAME_OR_PR_CHANGE="",IF(TITLE_NAME_OR_PR="","",TITLE_NAME_OR_PR),TITLE_NAME_OR_PR_CHANGE)</f>
        <v>Министерство тарифов и энергетики Псковской области</v>
      </c>
      <c r="CQ29" s="2251"/>
      <c r="CR29" s="2251"/>
      <c r="CS29" s="2251"/>
      <c r="CT29" s="2251"/>
      <c r="CU29" s="2251"/>
      <c r="CV29" s="2251"/>
      <c r="CW29" s="1635"/>
      <c r="CX29" s="2251" t="str">
        <f>IF(TITLE_NAME_OR_PR_CHANGE="",IF(TITLE_NAME_OR_PR="","",TITLE_NAME_OR_PR),TITLE_NAME_OR_PR_CHANGE)</f>
        <v>Министерство тарифов и энергетики Псковской области</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2264" t="str">
        <f>IF(TITLE_DATE_PR_CHANGE="",IF(TITLE_DATE_PR="","",TITLE_DATE_PR),TITLE_DATE_PR_CHANGE)</f>
        <v>46008</v>
      </c>
      <c r="AM30" s="2264"/>
      <c r="AN30" s="2264"/>
      <c r="AO30" s="2264"/>
      <c r="AP30" s="2264"/>
      <c r="AQ30" s="2264"/>
      <c r="AR30" s="2264"/>
      <c r="AS30" s="1635"/>
      <c r="AT30" s="2264" t="str">
        <f>IF(TITLE_DATE_PR_CHANGE="",IF(TITLE_DATE_PR="","",TITLE_DATE_PR),TITLE_DATE_PR_CHANGE)</f>
        <v>46008</v>
      </c>
      <c r="AU30" s="2264"/>
      <c r="AV30" s="2264"/>
      <c r="AW30" s="2264"/>
      <c r="AX30" s="2264"/>
      <c r="AY30" s="2264"/>
      <c r="AZ30" s="2264"/>
      <c r="BA30" s="1635"/>
      <c r="BB30" s="2264" t="str">
        <f>IF(TITLE_DATE_PR_CHANGE="",IF(TITLE_DATE_PR="","",TITLE_DATE_PR),TITLE_DATE_PR_CHANGE)</f>
        <v>46008</v>
      </c>
      <c r="BC30" s="2264"/>
      <c r="BD30" s="2264"/>
      <c r="BE30" s="2264"/>
      <c r="BF30" s="2264"/>
      <c r="BG30" s="2264"/>
      <c r="BH30" s="2264"/>
      <c r="BI30" s="1635"/>
      <c r="BJ30" s="2264" t="str">
        <f>IF(TITLE_DATE_PR_CHANGE="",IF(TITLE_DATE_PR="","",TITLE_DATE_PR),TITLE_DATE_PR_CHANGE)</f>
        <v>46008</v>
      </c>
      <c r="BK30" s="2264"/>
      <c r="BL30" s="2264"/>
      <c r="BM30" s="2264"/>
      <c r="BN30" s="2264"/>
      <c r="BO30" s="2264"/>
      <c r="BP30" s="2264"/>
      <c r="BQ30" s="1635"/>
      <c r="BR30" s="2264" t="str">
        <f>IF(TITLE_DATE_PR_CHANGE="",IF(TITLE_DATE_PR="","",TITLE_DATE_PR),TITLE_DATE_PR_CHANGE)</f>
        <v>46008</v>
      </c>
      <c r="BS30" s="2264"/>
      <c r="BT30" s="2264"/>
      <c r="BU30" s="2264"/>
      <c r="BV30" s="2264"/>
      <c r="BW30" s="2264"/>
      <c r="BX30" s="2264"/>
      <c r="BY30" s="1635"/>
      <c r="BZ30" s="2264" t="str">
        <f>IF(TITLE_DATE_PR_CHANGE="",IF(TITLE_DATE_PR="","",TITLE_DATE_PR),TITLE_DATE_PR_CHANGE)</f>
        <v>46008</v>
      </c>
      <c r="CA30" s="2264"/>
      <c r="CB30" s="2264"/>
      <c r="CC30" s="2264"/>
      <c r="CD30" s="2264"/>
      <c r="CE30" s="2264"/>
      <c r="CF30" s="2264"/>
      <c r="CG30" s="1635"/>
      <c r="CH30" s="2264" t="str">
        <f>IF(TITLE_DATE_PR_CHANGE="",IF(TITLE_DATE_PR="","",TITLE_DATE_PR),TITLE_DATE_PR_CHANGE)</f>
        <v>46008</v>
      </c>
      <c r="CI30" s="2264"/>
      <c r="CJ30" s="2264"/>
      <c r="CK30" s="2264"/>
      <c r="CL30" s="2264"/>
      <c r="CM30" s="2264"/>
      <c r="CN30" s="2264"/>
      <c r="CO30" s="1635"/>
      <c r="CP30" s="2264" t="str">
        <f>IF(TITLE_DATE_PR_CHANGE="",IF(TITLE_DATE_PR="","",TITLE_DATE_PR),TITLE_DATE_PR_CHANGE)</f>
        <v>46008</v>
      </c>
      <c r="CQ30" s="2264"/>
      <c r="CR30" s="2264"/>
      <c r="CS30" s="2264"/>
      <c r="CT30" s="2264"/>
      <c r="CU30" s="2264"/>
      <c r="CV30" s="2264"/>
      <c r="CW30" s="1635"/>
      <c r="CX30" s="2264" t="str">
        <f>IF(TITLE_DATE_PR_CHANGE="",IF(TITLE_DATE_PR="","",TITLE_DATE_PR),TITLE_DATE_PR_CHANGE)</f>
        <v>46008</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2251" t="str">
        <f>IF(TITLE_NUMBER_PR_CHANGE="",IF(TITLE_NUMBER_PR="","",TITLE_NUMBER_PR),TITLE_NUMBER_PR_CHANGE)</f>
        <v>225-т</v>
      </c>
      <c r="AM31" s="2251"/>
      <c r="AN31" s="2251"/>
      <c r="AO31" s="2251"/>
      <c r="AP31" s="2251"/>
      <c r="AQ31" s="2251"/>
      <c r="AR31" s="2251"/>
      <c r="AS31" s="1635"/>
      <c r="AT31" s="2251" t="str">
        <f>IF(TITLE_NUMBER_PR_CHANGE="",IF(TITLE_NUMBER_PR="","",TITLE_NUMBER_PR),TITLE_NUMBER_PR_CHANGE)</f>
        <v>225-т</v>
      </c>
      <c r="AU31" s="2251"/>
      <c r="AV31" s="2251"/>
      <c r="AW31" s="2251"/>
      <c r="AX31" s="2251"/>
      <c r="AY31" s="2251"/>
      <c r="AZ31" s="2251"/>
      <c r="BA31" s="1635"/>
      <c r="BB31" s="2251" t="str">
        <f>IF(TITLE_NUMBER_PR_CHANGE="",IF(TITLE_NUMBER_PR="","",TITLE_NUMBER_PR),TITLE_NUMBER_PR_CHANGE)</f>
        <v>225-т</v>
      </c>
      <c r="BC31" s="2251"/>
      <c r="BD31" s="2251"/>
      <c r="BE31" s="2251"/>
      <c r="BF31" s="2251"/>
      <c r="BG31" s="2251"/>
      <c r="BH31" s="2251"/>
      <c r="BI31" s="1635"/>
      <c r="BJ31" s="2251" t="str">
        <f>IF(TITLE_NUMBER_PR_CHANGE="",IF(TITLE_NUMBER_PR="","",TITLE_NUMBER_PR),TITLE_NUMBER_PR_CHANGE)</f>
        <v>225-т</v>
      </c>
      <c r="BK31" s="2251"/>
      <c r="BL31" s="2251"/>
      <c r="BM31" s="2251"/>
      <c r="BN31" s="2251"/>
      <c r="BO31" s="2251"/>
      <c r="BP31" s="2251"/>
      <c r="BQ31" s="1635"/>
      <c r="BR31" s="2251" t="str">
        <f>IF(TITLE_NUMBER_PR_CHANGE="",IF(TITLE_NUMBER_PR="","",TITLE_NUMBER_PR),TITLE_NUMBER_PR_CHANGE)</f>
        <v>225-т</v>
      </c>
      <c r="BS31" s="2251"/>
      <c r="BT31" s="2251"/>
      <c r="BU31" s="2251"/>
      <c r="BV31" s="2251"/>
      <c r="BW31" s="2251"/>
      <c r="BX31" s="2251"/>
      <c r="BY31" s="1635"/>
      <c r="BZ31" s="2251" t="str">
        <f>IF(TITLE_NUMBER_PR_CHANGE="",IF(TITLE_NUMBER_PR="","",TITLE_NUMBER_PR),TITLE_NUMBER_PR_CHANGE)</f>
        <v>225-т</v>
      </c>
      <c r="CA31" s="2251"/>
      <c r="CB31" s="2251"/>
      <c r="CC31" s="2251"/>
      <c r="CD31" s="2251"/>
      <c r="CE31" s="2251"/>
      <c r="CF31" s="2251"/>
      <c r="CG31" s="1635"/>
      <c r="CH31" s="2251" t="str">
        <f>IF(TITLE_NUMBER_PR_CHANGE="",IF(TITLE_NUMBER_PR="","",TITLE_NUMBER_PR),TITLE_NUMBER_PR_CHANGE)</f>
        <v>225-т</v>
      </c>
      <c r="CI31" s="2251"/>
      <c r="CJ31" s="2251"/>
      <c r="CK31" s="2251"/>
      <c r="CL31" s="2251"/>
      <c r="CM31" s="2251"/>
      <c r="CN31" s="2251"/>
      <c r="CO31" s="1635"/>
      <c r="CP31" s="2251" t="str">
        <f>IF(TITLE_NUMBER_PR_CHANGE="",IF(TITLE_NUMBER_PR="","",TITLE_NUMBER_PR),TITLE_NUMBER_PR_CHANGE)</f>
        <v>225-т</v>
      </c>
      <c r="CQ31" s="2251"/>
      <c r="CR31" s="2251"/>
      <c r="CS31" s="2251"/>
      <c r="CT31" s="2251"/>
      <c r="CU31" s="2251"/>
      <c r="CV31" s="2251"/>
      <c r="CW31" s="1635"/>
      <c r="CX31" s="2251" t="str">
        <f>IF(TITLE_NUMBER_PR_CHANGE="",IF(TITLE_NUMBER_PR="","",TITLE_NUMBER_PR),TITLE_NUMBER_PR_CHANGE)</f>
        <v>225-т</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2251" t="str">
        <f>IF(TITLE_IST_PUB_CHANGE="",IF(TITLE_IST_PUB="","",TITLE_IST_PUB),TITLE_IST_PUB_CHANGE)</f>
        <v>http://pravo.pskov.ru/</v>
      </c>
      <c r="AM32" s="2251"/>
      <c r="AN32" s="2251"/>
      <c r="AO32" s="2251"/>
      <c r="AP32" s="2251"/>
      <c r="AQ32" s="2251"/>
      <c r="AR32" s="2251"/>
      <c r="AS32" s="1635"/>
      <c r="AT32" s="2251" t="str">
        <f>IF(TITLE_IST_PUB_CHANGE="",IF(TITLE_IST_PUB="","",TITLE_IST_PUB),TITLE_IST_PUB_CHANGE)</f>
        <v>http://pravo.pskov.ru/</v>
      </c>
      <c r="AU32" s="2251"/>
      <c r="AV32" s="2251"/>
      <c r="AW32" s="2251"/>
      <c r="AX32" s="2251"/>
      <c r="AY32" s="2251"/>
      <c r="AZ32" s="2251"/>
      <c r="BA32" s="1635"/>
      <c r="BB32" s="2251" t="str">
        <f>IF(TITLE_IST_PUB_CHANGE="",IF(TITLE_IST_PUB="","",TITLE_IST_PUB),TITLE_IST_PUB_CHANGE)</f>
        <v>http://pravo.pskov.ru/</v>
      </c>
      <c r="BC32" s="2251"/>
      <c r="BD32" s="2251"/>
      <c r="BE32" s="2251"/>
      <c r="BF32" s="2251"/>
      <c r="BG32" s="2251"/>
      <c r="BH32" s="2251"/>
      <c r="BI32" s="1635"/>
      <c r="BJ32" s="2251" t="str">
        <f>IF(TITLE_IST_PUB_CHANGE="",IF(TITLE_IST_PUB="","",TITLE_IST_PUB),TITLE_IST_PUB_CHANGE)</f>
        <v>http://pravo.pskov.ru/</v>
      </c>
      <c r="BK32" s="2251"/>
      <c r="BL32" s="2251"/>
      <c r="BM32" s="2251"/>
      <c r="BN32" s="2251"/>
      <c r="BO32" s="2251"/>
      <c r="BP32" s="2251"/>
      <c r="BQ32" s="1635"/>
      <c r="BR32" s="2251" t="str">
        <f>IF(TITLE_IST_PUB_CHANGE="",IF(TITLE_IST_PUB="","",TITLE_IST_PUB),TITLE_IST_PUB_CHANGE)</f>
        <v>http://pravo.pskov.ru/</v>
      </c>
      <c r="BS32" s="2251"/>
      <c r="BT32" s="2251"/>
      <c r="BU32" s="2251"/>
      <c r="BV32" s="2251"/>
      <c r="BW32" s="2251"/>
      <c r="BX32" s="2251"/>
      <c r="BY32" s="1635"/>
      <c r="BZ32" s="2251" t="str">
        <f>IF(TITLE_IST_PUB_CHANGE="",IF(TITLE_IST_PUB="","",TITLE_IST_PUB),TITLE_IST_PUB_CHANGE)</f>
        <v>http://pravo.pskov.ru/</v>
      </c>
      <c r="CA32" s="2251"/>
      <c r="CB32" s="2251"/>
      <c r="CC32" s="2251"/>
      <c r="CD32" s="2251"/>
      <c r="CE32" s="2251"/>
      <c r="CF32" s="2251"/>
      <c r="CG32" s="1635"/>
      <c r="CH32" s="2251" t="str">
        <f>IF(TITLE_IST_PUB_CHANGE="",IF(TITLE_IST_PUB="","",TITLE_IST_PUB),TITLE_IST_PUB_CHANGE)</f>
        <v>http://pravo.pskov.ru/</v>
      </c>
      <c r="CI32" s="2251"/>
      <c r="CJ32" s="2251"/>
      <c r="CK32" s="2251"/>
      <c r="CL32" s="2251"/>
      <c r="CM32" s="2251"/>
      <c r="CN32" s="2251"/>
      <c r="CO32" s="1635"/>
      <c r="CP32" s="2251" t="str">
        <f>IF(TITLE_IST_PUB_CHANGE="",IF(TITLE_IST_PUB="","",TITLE_IST_PUB),TITLE_IST_PUB_CHANGE)</f>
        <v>http://pravo.pskov.ru/</v>
      </c>
      <c r="CQ32" s="2251"/>
      <c r="CR32" s="2251"/>
      <c r="CS32" s="2251"/>
      <c r="CT32" s="2251"/>
      <c r="CU32" s="2251"/>
      <c r="CV32" s="2251"/>
      <c r="CW32" s="1635"/>
      <c r="CX32" s="2251" t="str">
        <f>IF(TITLE_IST_PUB_CHANGE="",IF(TITLE_IST_PUB="","",TITLE_IST_PUB),TITLE_IST_PUB_CHANGE)</f>
        <v>http://pravo.pskov.ru/</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2264" t="str">
        <f>IF(TITLE_DATE_PR_CHANGE="",IF(TITLE_DATE_PR="","",TITLE_DATE_PR),TITLE_DATE_PR_CHANGE)</f>
        <v>46008</v>
      </c>
      <c r="AM34" s="2264"/>
      <c r="AN34" s="2264"/>
      <c r="AO34" s="2264"/>
      <c r="AP34" s="2264"/>
      <c r="AQ34" s="2264"/>
      <c r="AR34" s="2264"/>
      <c r="AS34" s="1635"/>
      <c r="AT34" s="2264" t="str">
        <f>IF(TITLE_DATE_PR_CHANGE="",IF(TITLE_DATE_PR="","",TITLE_DATE_PR),TITLE_DATE_PR_CHANGE)</f>
        <v>46008</v>
      </c>
      <c r="AU34" s="2264"/>
      <c r="AV34" s="2264"/>
      <c r="AW34" s="2264"/>
      <c r="AX34" s="2264"/>
      <c r="AY34" s="2264"/>
      <c r="AZ34" s="2264"/>
      <c r="BA34" s="1635"/>
      <c r="BB34" s="2264" t="str">
        <f>IF(TITLE_DATE_PR_CHANGE="",IF(TITLE_DATE_PR="","",TITLE_DATE_PR),TITLE_DATE_PR_CHANGE)</f>
        <v>46008</v>
      </c>
      <c r="BC34" s="2264"/>
      <c r="BD34" s="2264"/>
      <c r="BE34" s="2264"/>
      <c r="BF34" s="2264"/>
      <c r="BG34" s="2264"/>
      <c r="BH34" s="2264"/>
      <c r="BI34" s="1635"/>
      <c r="BJ34" s="2264" t="str">
        <f>IF(TITLE_DATE_PR_CHANGE="",IF(TITLE_DATE_PR="","",TITLE_DATE_PR),TITLE_DATE_PR_CHANGE)</f>
        <v>46008</v>
      </c>
      <c r="BK34" s="2264"/>
      <c r="BL34" s="2264"/>
      <c r="BM34" s="2264"/>
      <c r="BN34" s="2264"/>
      <c r="BO34" s="2264"/>
      <c r="BP34" s="2264"/>
      <c r="BQ34" s="1635"/>
      <c r="BR34" s="2264" t="str">
        <f>IF(TITLE_DATE_PR_CHANGE="",IF(TITLE_DATE_PR="","",TITLE_DATE_PR),TITLE_DATE_PR_CHANGE)</f>
        <v>46008</v>
      </c>
      <c r="BS34" s="2264"/>
      <c r="BT34" s="2264"/>
      <c r="BU34" s="2264"/>
      <c r="BV34" s="2264"/>
      <c r="BW34" s="2264"/>
      <c r="BX34" s="2264"/>
      <c r="BY34" s="1635"/>
      <c r="BZ34" s="2264" t="str">
        <f>IF(TITLE_DATE_PR_CHANGE="",IF(TITLE_DATE_PR="","",TITLE_DATE_PR),TITLE_DATE_PR_CHANGE)</f>
        <v>46008</v>
      </c>
      <c r="CA34" s="2264"/>
      <c r="CB34" s="2264"/>
      <c r="CC34" s="2264"/>
      <c r="CD34" s="2264"/>
      <c r="CE34" s="2264"/>
      <c r="CF34" s="2264"/>
      <c r="CG34" s="1635"/>
      <c r="CH34" s="2264" t="str">
        <f>IF(TITLE_DATE_PR_CHANGE="",IF(TITLE_DATE_PR="","",TITLE_DATE_PR),TITLE_DATE_PR_CHANGE)</f>
        <v>46008</v>
      </c>
      <c r="CI34" s="2264"/>
      <c r="CJ34" s="2264"/>
      <c r="CK34" s="2264"/>
      <c r="CL34" s="2264"/>
      <c r="CM34" s="2264"/>
      <c r="CN34" s="2264"/>
      <c r="CO34" s="1635"/>
      <c r="CP34" s="2264" t="str">
        <f>IF(TITLE_DATE_PR_CHANGE="",IF(TITLE_DATE_PR="","",TITLE_DATE_PR),TITLE_DATE_PR_CHANGE)</f>
        <v>46008</v>
      </c>
      <c r="CQ34" s="2264"/>
      <c r="CR34" s="2264"/>
      <c r="CS34" s="2264"/>
      <c r="CT34" s="2264"/>
      <c r="CU34" s="2264"/>
      <c r="CV34" s="2264"/>
      <c r="CW34" s="1635"/>
      <c r="CX34" s="2264" t="str">
        <f>IF(TITLE_DATE_PR_CHANGE="",IF(TITLE_DATE_PR="","",TITLE_DATE_PR),TITLE_DATE_PR_CHANGE)</f>
        <v>46008</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2251" t="str">
        <f>IF(TITLE_NUMBER_PR_CHANGE="",IF(TITLE_NUMBER_PR="","",TITLE_NUMBER_PR),TITLE_NUMBER_PR_CHANGE)</f>
        <v>225-т</v>
      </c>
      <c r="AM35" s="2251"/>
      <c r="AN35" s="2251"/>
      <c r="AO35" s="2251"/>
      <c r="AP35" s="2251"/>
      <c r="AQ35" s="2251"/>
      <c r="AR35" s="2251"/>
      <c r="AS35" s="1635"/>
      <c r="AT35" s="2251" t="str">
        <f>IF(TITLE_NUMBER_PR_CHANGE="",IF(TITLE_NUMBER_PR="","",TITLE_NUMBER_PR),TITLE_NUMBER_PR_CHANGE)</f>
        <v>225-т</v>
      </c>
      <c r="AU35" s="2251"/>
      <c r="AV35" s="2251"/>
      <c r="AW35" s="2251"/>
      <c r="AX35" s="2251"/>
      <c r="AY35" s="2251"/>
      <c r="AZ35" s="2251"/>
      <c r="BA35" s="1635"/>
      <c r="BB35" s="2251" t="str">
        <f>IF(TITLE_NUMBER_PR_CHANGE="",IF(TITLE_NUMBER_PR="","",TITLE_NUMBER_PR),TITLE_NUMBER_PR_CHANGE)</f>
        <v>225-т</v>
      </c>
      <c r="BC35" s="2251"/>
      <c r="BD35" s="2251"/>
      <c r="BE35" s="2251"/>
      <c r="BF35" s="2251"/>
      <c r="BG35" s="2251"/>
      <c r="BH35" s="2251"/>
      <c r="BI35" s="1635"/>
      <c r="BJ35" s="2251" t="str">
        <f>IF(TITLE_NUMBER_PR_CHANGE="",IF(TITLE_NUMBER_PR="","",TITLE_NUMBER_PR),TITLE_NUMBER_PR_CHANGE)</f>
        <v>225-т</v>
      </c>
      <c r="BK35" s="2251"/>
      <c r="BL35" s="2251"/>
      <c r="BM35" s="2251"/>
      <c r="BN35" s="2251"/>
      <c r="BO35" s="2251"/>
      <c r="BP35" s="2251"/>
      <c r="BQ35" s="1635"/>
      <c r="BR35" s="2251" t="str">
        <f>IF(TITLE_NUMBER_PR_CHANGE="",IF(TITLE_NUMBER_PR="","",TITLE_NUMBER_PR),TITLE_NUMBER_PR_CHANGE)</f>
        <v>225-т</v>
      </c>
      <c r="BS35" s="2251"/>
      <c r="BT35" s="2251"/>
      <c r="BU35" s="2251"/>
      <c r="BV35" s="2251"/>
      <c r="BW35" s="2251"/>
      <c r="BX35" s="2251"/>
      <c r="BY35" s="1635"/>
      <c r="BZ35" s="2251" t="str">
        <f>IF(TITLE_NUMBER_PR_CHANGE="",IF(TITLE_NUMBER_PR="","",TITLE_NUMBER_PR),TITLE_NUMBER_PR_CHANGE)</f>
        <v>225-т</v>
      </c>
      <c r="CA35" s="2251"/>
      <c r="CB35" s="2251"/>
      <c r="CC35" s="2251"/>
      <c r="CD35" s="2251"/>
      <c r="CE35" s="2251"/>
      <c r="CF35" s="2251"/>
      <c r="CG35" s="1635"/>
      <c r="CH35" s="2251" t="str">
        <f>IF(TITLE_NUMBER_PR_CHANGE="",IF(TITLE_NUMBER_PR="","",TITLE_NUMBER_PR),TITLE_NUMBER_PR_CHANGE)</f>
        <v>225-т</v>
      </c>
      <c r="CI35" s="2251"/>
      <c r="CJ35" s="2251"/>
      <c r="CK35" s="2251"/>
      <c r="CL35" s="2251"/>
      <c r="CM35" s="2251"/>
      <c r="CN35" s="2251"/>
      <c r="CO35" s="1635"/>
      <c r="CP35" s="2251" t="str">
        <f>IF(TITLE_NUMBER_PR_CHANGE="",IF(TITLE_NUMBER_PR="","",TITLE_NUMBER_PR),TITLE_NUMBER_PR_CHANGE)</f>
        <v>225-т</v>
      </c>
      <c r="CQ35" s="2251"/>
      <c r="CR35" s="2251"/>
      <c r="CS35" s="2251"/>
      <c r="CT35" s="2251"/>
      <c r="CU35" s="2251"/>
      <c r="CV35" s="2251"/>
      <c r="CW35" s="1635"/>
      <c r="CX35" s="2251" t="str">
        <f>IF(TITLE_NUMBER_PR_CHANGE="",IF(TITLE_NUMBER_PR="","",TITLE_NUMBER_PR),TITLE_NUMBER_PR_CHANGE)</f>
        <v>225-т</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R36" s="1635"/>
      <c r="BS36" s="1635"/>
      <c r="BT36" s="1635"/>
      <c r="BU36" s="1635"/>
      <c r="BV36" s="1635"/>
      <c r="BW36" s="1635"/>
      <c r="BX36" s="1635"/>
      <c r="BY36" s="1642" t="s">
        <v>431</v>
      </c>
      <c r="BZ36" s="1635"/>
      <c r="CA36" s="1635"/>
      <c r="CB36" s="1635"/>
      <c r="CC36" s="1635"/>
      <c r="CD36" s="1635"/>
      <c r="CE36" s="1635"/>
      <c r="CF36" s="1635"/>
      <c r="CG36" s="1642" t="s">
        <v>431</v>
      </c>
      <c r="CH36" s="1635"/>
      <c r="CI36" s="1635"/>
      <c r="CJ36" s="1635"/>
      <c r="CK36" s="1635"/>
      <c r="CL36" s="1635"/>
      <c r="CM36" s="1635"/>
      <c r="CN36" s="1635"/>
      <c r="CO36" s="1642" t="s">
        <v>431</v>
      </c>
      <c r="CP36" s="1635"/>
      <c r="CQ36" s="1635"/>
      <c r="CR36" s="1635"/>
      <c r="CS36" s="1635"/>
      <c r="CT36" s="1635"/>
      <c r="CU36" s="1635"/>
      <c r="CV36" s="1635"/>
      <c r="CW36" s="1642" t="s">
        <v>431</v>
      </c>
      <c r="CX36" s="1635"/>
      <c r="CY36" s="1635"/>
      <c r="CZ36" s="1635"/>
      <c r="DA36" s="1635"/>
      <c r="DB36" s="1635"/>
      <c r="DC36" s="1635"/>
      <c r="DD36" s="1635"/>
      <c r="DE36" s="1642" t="s">
        <v>431</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AT37" s="2252" t="s">
        <v>452</v>
      </c>
      <c r="AU37" s="2252"/>
      <c r="AV37" s="2252"/>
      <c r="AW37" s="2252"/>
      <c r="AX37" s="2252"/>
      <c r="AY37" s="2252"/>
      <c r="AZ37" s="2252"/>
      <c r="BA37" s="2252"/>
      <c r="BB37" s="2252" t="s">
        <v>452</v>
      </c>
      <c r="BC37" s="2252"/>
      <c r="BD37" s="2252"/>
      <c r="BE37" s="2252"/>
      <c r="BF37" s="2252"/>
      <c r="BG37" s="2252"/>
      <c r="BH37" s="2252"/>
      <c r="BI37" s="2252"/>
      <c r="BJ37" s="2252" t="s">
        <v>452</v>
      </c>
      <c r="BK37" s="2252"/>
      <c r="BL37" s="2252"/>
      <c r="BM37" s="2252"/>
      <c r="BN37" s="2252"/>
      <c r="BO37" s="2252"/>
      <c r="BP37" s="2252"/>
      <c r="BQ37" s="2252"/>
      <c r="BR37" s="2252" t="s">
        <v>452</v>
      </c>
      <c r="BS37" s="2252"/>
      <c r="BT37" s="2252"/>
      <c r="BU37" s="2252"/>
      <c r="BV37" s="2252"/>
      <c r="BW37" s="2252"/>
      <c r="BX37" s="2252"/>
      <c r="BY37" s="2252"/>
      <c r="BZ37" s="2252" t="s">
        <v>452</v>
      </c>
      <c r="CA37" s="2252"/>
      <c r="CB37" s="2252"/>
      <c r="CC37" s="2252"/>
      <c r="CD37" s="2252"/>
      <c r="CE37" s="2252"/>
      <c r="CF37" s="2252"/>
      <c r="CG37" s="2252"/>
      <c r="CH37" s="2252" t="s">
        <v>452</v>
      </c>
      <c r="CI37" s="2252"/>
      <c r="CJ37" s="2252"/>
      <c r="CK37" s="2252"/>
      <c r="CL37" s="2252"/>
      <c r="CM37" s="2252"/>
      <c r="CN37" s="2252"/>
      <c r="CO37" s="2252"/>
      <c r="CP37" s="2252" t="s">
        <v>452</v>
      </c>
      <c r="CQ37" s="2252"/>
      <c r="CR37" s="2252"/>
      <c r="CS37" s="2252"/>
      <c r="CT37" s="2252"/>
      <c r="CU37" s="2252"/>
      <c r="CV37" s="2252"/>
      <c r="CW37" s="2252"/>
      <c r="CX37" s="2252" t="s">
        <v>452</v>
      </c>
      <c r="CY37" s="2252"/>
      <c r="CZ37" s="2252"/>
      <c r="DA37" s="2252"/>
      <c r="DB37" s="2252"/>
      <c r="DC37" s="2252"/>
      <c r="DD37" s="2252"/>
      <c r="DE37" s="2252"/>
      <c r="DM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312" t="s">
        <v>307</v>
      </c>
      <c r="BS38" s="2312"/>
      <c r="BT38" s="2312"/>
      <c r="BU38" s="2312"/>
      <c r="BV38" s="2312"/>
      <c r="BW38" s="2312"/>
      <c r="BX38" s="2312"/>
      <c r="BY38" s="2312"/>
      <c r="BZ38" s="2312" t="s">
        <v>307</v>
      </c>
      <c r="CA38" s="2312"/>
      <c r="CB38" s="2312"/>
      <c r="CC38" s="2312"/>
      <c r="CD38" s="2312"/>
      <c r="CE38" s="2312"/>
      <c r="CF38" s="2312"/>
      <c r="CG38" s="2312"/>
      <c r="CH38" s="2312" t="s">
        <v>307</v>
      </c>
      <c r="CI38" s="2312"/>
      <c r="CJ38" s="2312"/>
      <c r="CK38" s="2312"/>
      <c r="CL38" s="2312"/>
      <c r="CM38" s="2312"/>
      <c r="CN38" s="2312"/>
      <c r="CO38" s="2312"/>
      <c r="CP38" s="2312" t="s">
        <v>307</v>
      </c>
      <c r="CQ38" s="2312"/>
      <c r="CR38" s="2312"/>
      <c r="CS38" s="2312"/>
      <c r="CT38" s="2312"/>
      <c r="CU38" s="2312"/>
      <c r="CV38" s="2312"/>
      <c r="CW38" s="2312"/>
      <c r="CX38" s="2312" t="s">
        <v>307</v>
      </c>
      <c r="CY38" s="2312"/>
      <c r="CZ38" s="2312"/>
      <c r="DA38" s="2312"/>
      <c r="DB38" s="2312"/>
      <c r="DC38" s="2312"/>
      <c r="DD38" s="2312"/>
      <c r="DE38" s="2312"/>
      <c r="DF38" s="2127"/>
      <c r="DG38" s="2127"/>
      <c r="DM38" s="1155"/>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399" t="s">
        <v>433</v>
      </c>
      <c r="AU39" s="2400"/>
      <c r="AV39" s="2400"/>
      <c r="AW39" s="2400"/>
      <c r="AX39" s="2400"/>
      <c r="AY39" s="2400"/>
      <c r="AZ39" s="2401"/>
      <c r="BA39" s="2277" t="s">
        <v>434</v>
      </c>
      <c r="BB39" s="2399" t="s">
        <v>433</v>
      </c>
      <c r="BC39" s="2400"/>
      <c r="BD39" s="2400"/>
      <c r="BE39" s="2400"/>
      <c r="BF39" s="2400"/>
      <c r="BG39" s="2400"/>
      <c r="BH39" s="2401"/>
      <c r="BI39" s="2277" t="s">
        <v>434</v>
      </c>
      <c r="BJ39" s="2399" t="s">
        <v>433</v>
      </c>
      <c r="BK39" s="2400"/>
      <c r="BL39" s="2400"/>
      <c r="BM39" s="2400"/>
      <c r="BN39" s="2400"/>
      <c r="BO39" s="2400"/>
      <c r="BP39" s="2401"/>
      <c r="BQ39" s="2277" t="s">
        <v>434</v>
      </c>
      <c r="BR39" s="2399" t="s">
        <v>433</v>
      </c>
      <c r="BS39" s="2400"/>
      <c r="BT39" s="2400"/>
      <c r="BU39" s="2400"/>
      <c r="BV39" s="2400"/>
      <c r="BW39" s="2400"/>
      <c r="BX39" s="2401"/>
      <c r="BY39" s="2277" t="s">
        <v>434</v>
      </c>
      <c r="BZ39" s="2399" t="s">
        <v>433</v>
      </c>
      <c r="CA39" s="2400"/>
      <c r="CB39" s="2400"/>
      <c r="CC39" s="2400"/>
      <c r="CD39" s="2400"/>
      <c r="CE39" s="2400"/>
      <c r="CF39" s="2401"/>
      <c r="CG39" s="2277" t="s">
        <v>434</v>
      </c>
      <c r="CH39" s="2399" t="s">
        <v>433</v>
      </c>
      <c r="CI39" s="2400"/>
      <c r="CJ39" s="2400"/>
      <c r="CK39" s="2400"/>
      <c r="CL39" s="2400"/>
      <c r="CM39" s="2400"/>
      <c r="CN39" s="2401"/>
      <c r="CO39" s="2277" t="s">
        <v>434</v>
      </c>
      <c r="CP39" s="2399" t="s">
        <v>433</v>
      </c>
      <c r="CQ39" s="2400"/>
      <c r="CR39" s="2400"/>
      <c r="CS39" s="2400"/>
      <c r="CT39" s="2400"/>
      <c r="CU39" s="2400"/>
      <c r="CV39" s="2401"/>
      <c r="CW39" s="2277" t="s">
        <v>434</v>
      </c>
      <c r="CX39" s="2399" t="s">
        <v>433</v>
      </c>
      <c r="CY39" s="2400"/>
      <c r="CZ39" s="2400"/>
      <c r="DA39" s="2400"/>
      <c r="DB39" s="2400"/>
      <c r="DC39" s="2400"/>
      <c r="DD39" s="2401"/>
      <c r="DE39" s="2277" t="s">
        <v>434</v>
      </c>
      <c r="DF39" s="2280" t="s">
        <v>436</v>
      </c>
      <c r="DG39" s="2127"/>
      <c r="DM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453</v>
      </c>
      <c r="AQ40" s="2269"/>
      <c r="AR40" s="2263"/>
      <c r="AS40" s="2278"/>
      <c r="AT40" s="2260" t="s">
        <v>437</v>
      </c>
      <c r="AU40" s="2610" t="s">
        <v>438</v>
      </c>
      <c r="AV40" s="2262" t="s">
        <v>439</v>
      </c>
      <c r="AW40" s="2263"/>
      <c r="AX40" s="2262" t="s">
        <v>453</v>
      </c>
      <c r="AY40" s="2269"/>
      <c r="AZ40" s="2263"/>
      <c r="BA40" s="2278"/>
      <c r="BB40" s="2260" t="s">
        <v>437</v>
      </c>
      <c r="BC40" s="2610" t="s">
        <v>438</v>
      </c>
      <c r="BD40" s="2262" t="s">
        <v>439</v>
      </c>
      <c r="BE40" s="2263"/>
      <c r="BF40" s="2262" t="s">
        <v>453</v>
      </c>
      <c r="BG40" s="2269"/>
      <c r="BH40" s="2263"/>
      <c r="BI40" s="2278"/>
      <c r="BJ40" s="2260" t="s">
        <v>437</v>
      </c>
      <c r="BK40" s="2610" t="s">
        <v>438</v>
      </c>
      <c r="BL40" s="2262" t="s">
        <v>439</v>
      </c>
      <c r="BM40" s="2263"/>
      <c r="BN40" s="2262" t="s">
        <v>453</v>
      </c>
      <c r="BO40" s="2269"/>
      <c r="BP40" s="2263"/>
      <c r="BQ40" s="2278"/>
      <c r="BR40" s="2260" t="s">
        <v>437</v>
      </c>
      <c r="BS40" s="2610" t="s">
        <v>438</v>
      </c>
      <c r="BT40" s="2262" t="s">
        <v>439</v>
      </c>
      <c r="BU40" s="2263"/>
      <c r="BV40" s="2262" t="s">
        <v>453</v>
      </c>
      <c r="BW40" s="2269"/>
      <c r="BX40" s="2263"/>
      <c r="BY40" s="2278"/>
      <c r="BZ40" s="2260" t="s">
        <v>437</v>
      </c>
      <c r="CA40" s="2610" t="s">
        <v>438</v>
      </c>
      <c r="CB40" s="2262" t="s">
        <v>439</v>
      </c>
      <c r="CC40" s="2263"/>
      <c r="CD40" s="2262" t="s">
        <v>453</v>
      </c>
      <c r="CE40" s="2269"/>
      <c r="CF40" s="2263"/>
      <c r="CG40" s="2278"/>
      <c r="CH40" s="2260" t="s">
        <v>437</v>
      </c>
      <c r="CI40" s="2610" t="s">
        <v>438</v>
      </c>
      <c r="CJ40" s="2262" t="s">
        <v>439</v>
      </c>
      <c r="CK40" s="2263"/>
      <c r="CL40" s="2262" t="s">
        <v>453</v>
      </c>
      <c r="CM40" s="2269"/>
      <c r="CN40" s="2263"/>
      <c r="CO40" s="2278"/>
      <c r="CP40" s="2260" t="s">
        <v>437</v>
      </c>
      <c r="CQ40" s="2610" t="s">
        <v>438</v>
      </c>
      <c r="CR40" s="2262" t="s">
        <v>439</v>
      </c>
      <c r="CS40" s="2263"/>
      <c r="CT40" s="2262" t="s">
        <v>453</v>
      </c>
      <c r="CU40" s="2269"/>
      <c r="CV40" s="2263"/>
      <c r="CW40" s="2278"/>
      <c r="CX40" s="2260" t="s">
        <v>437</v>
      </c>
      <c r="CY40" s="2610" t="s">
        <v>438</v>
      </c>
      <c r="CZ40" s="2262" t="s">
        <v>439</v>
      </c>
      <c r="DA40" s="2263"/>
      <c r="DB40" s="2262" t="s">
        <v>453</v>
      </c>
      <c r="DC40" s="2269"/>
      <c r="DD40" s="2263"/>
      <c r="DE40" s="2278"/>
      <c r="DF40" s="2281"/>
      <c r="DG40" s="2127"/>
      <c r="DM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61"/>
      <c r="AU41" s="2284"/>
      <c r="AV41" s="2577" t="s">
        <v>448</v>
      </c>
      <c r="AW41" s="2577" t="s">
        <v>449</v>
      </c>
      <c r="AX41" s="2577" t="s">
        <v>450</v>
      </c>
      <c r="AY41" s="2270" t="s">
        <v>451</v>
      </c>
      <c r="AZ41" s="2271"/>
      <c r="BA41" s="2279"/>
      <c r="BB41" s="2261"/>
      <c r="BC41" s="2284"/>
      <c r="BD41" s="2577" t="s">
        <v>448</v>
      </c>
      <c r="BE41" s="2577" t="s">
        <v>449</v>
      </c>
      <c r="BF41" s="2577" t="s">
        <v>450</v>
      </c>
      <c r="BG41" s="2270" t="s">
        <v>451</v>
      </c>
      <c r="BH41" s="2271"/>
      <c r="BI41" s="2279"/>
      <c r="BJ41" s="2261"/>
      <c r="BK41" s="2284"/>
      <c r="BL41" s="2577" t="s">
        <v>448</v>
      </c>
      <c r="BM41" s="2577" t="s">
        <v>449</v>
      </c>
      <c r="BN41" s="2577" t="s">
        <v>450</v>
      </c>
      <c r="BO41" s="2270" t="s">
        <v>451</v>
      </c>
      <c r="BP41" s="2271"/>
      <c r="BQ41" s="2279"/>
      <c r="BR41" s="2261"/>
      <c r="BS41" s="2284"/>
      <c r="BT41" s="2577" t="s">
        <v>448</v>
      </c>
      <c r="BU41" s="2577" t="s">
        <v>449</v>
      </c>
      <c r="BV41" s="2577" t="s">
        <v>450</v>
      </c>
      <c r="BW41" s="2270" t="s">
        <v>451</v>
      </c>
      <c r="BX41" s="2271"/>
      <c r="BY41" s="2279"/>
      <c r="BZ41" s="2261"/>
      <c r="CA41" s="2284"/>
      <c r="CB41" s="2577" t="s">
        <v>448</v>
      </c>
      <c r="CC41" s="2577" t="s">
        <v>449</v>
      </c>
      <c r="CD41" s="2577" t="s">
        <v>450</v>
      </c>
      <c r="CE41" s="2270" t="s">
        <v>451</v>
      </c>
      <c r="CF41" s="2271"/>
      <c r="CG41" s="2279"/>
      <c r="CH41" s="2261"/>
      <c r="CI41" s="2284"/>
      <c r="CJ41" s="2577" t="s">
        <v>448</v>
      </c>
      <c r="CK41" s="2577" t="s">
        <v>449</v>
      </c>
      <c r="CL41" s="2577" t="s">
        <v>450</v>
      </c>
      <c r="CM41" s="2270" t="s">
        <v>451</v>
      </c>
      <c r="CN41" s="2271"/>
      <c r="CO41" s="2279"/>
      <c r="CP41" s="2261"/>
      <c r="CQ41" s="2284"/>
      <c r="CR41" s="2577" t="s">
        <v>448</v>
      </c>
      <c r="CS41" s="2577" t="s">
        <v>449</v>
      </c>
      <c r="CT41" s="2577" t="s">
        <v>450</v>
      </c>
      <c r="CU41" s="2270" t="s">
        <v>451</v>
      </c>
      <c r="CV41" s="2271"/>
      <c r="CW41" s="2279"/>
      <c r="CX41" s="2261"/>
      <c r="CY41" s="2284"/>
      <c r="CZ41" s="2577" t="s">
        <v>448</v>
      </c>
      <c r="DA41" s="2577" t="s">
        <v>449</v>
      </c>
      <c r="DB41" s="2577" t="s">
        <v>450</v>
      </c>
      <c r="DC41" s="2270" t="s">
        <v>451</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405</v>
      </c>
      <c r="DI44" s="500"/>
      <c r="DJ44" s="500" t="str">
        <f>IF(T44="","",T44)</f>
        <v>Территория действия тарифа</v>
      </c>
      <c r="DK44" s="500"/>
      <c r="DL44" s="500"/>
      <c r="DM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407</v>
      </c>
      <c r="DI45" s="500"/>
      <c r="DJ45" s="500" t="str">
        <f>IF(T45="","",T45)</f>
        <v>Наименование системы теплоснабжения </v>
      </c>
      <c r="DK45" s="500"/>
      <c r="DL45" s="500"/>
      <c r="DM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409</v>
      </c>
      <c r="DI46" s="500"/>
      <c r="DJ46" s="500" t="str">
        <f>IF(T46="","",T46)</f>
        <v>Источник тепловой энергии  </v>
      </c>
      <c r="DK46" s="500"/>
      <c r="DL46" s="500"/>
      <c r="DM46" s="1155">
        <v>21</v>
      </c>
    </row>
    <row customHeight="1" ht="49.5">
      <c r="A47" s="1363" t="s">
        <v>167</v>
      </c>
      <c r="B47" s="1363" t="s">
        <v>168</v>
      </c>
      <c r="C47" s="1363" t="s">
        <v>169</v>
      </c>
      <c r="D47" s="1363" t="s">
        <v>170</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5"/>
      <c r="CY47" s="2246"/>
      <c r="CZ47" s="2246"/>
      <c r="DA47" s="2246"/>
      <c r="DB47" s="2246"/>
      <c r="DC47" s="2246"/>
      <c r="DD47" s="2246"/>
      <c r="DE47" s="2247"/>
      <c r="DF47" s="2247"/>
      <c r="DG47" s="1258" t="s">
        <v>412</v>
      </c>
      <c r="DI47" s="500"/>
      <c r="DJ47" s="500" t="str">
        <f>IF(T47="","",T47)</f>
        <v>Схема подключения теплопотребляющей установки к коллектору источника тепловой энергии</v>
      </c>
      <c r="DK47" s="500"/>
      <c r="DL47" s="500"/>
      <c r="DM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415</v>
      </c>
      <c r="DI48" s="500"/>
      <c r="DJ48" s="500" t="str">
        <f>IF(T48="","",T48)</f>
        <v>Группа потребителей</v>
      </c>
      <c r="DK48" s="500"/>
      <c r="DL48" s="500"/>
      <c r="DM48" s="1155">
        <v>21</v>
      </c>
    </row>
    <row customHeight="1" ht="22.049999999999997">
      <c r="A49" s="1363" t="s">
        <v>167</v>
      </c>
      <c r="B49" s="1363" t="s">
        <v>168</v>
      </c>
      <c r="C49" s="1363" t="s">
        <v>169</v>
      </c>
      <c r="D49" s="1363" t="s">
        <v>170</v>
      </c>
      <c r="E49" s="2259"/>
      <c r="F49" s="2259"/>
      <c r="G49" s="2259"/>
      <c r="H49" s="2259"/>
      <c r="I49" s="2286"/>
      <c r="J49" s="2286"/>
      <c r="K49" s="2256" t="str">
        <f>J48&amp;".1"</f>
        <v>1.1.1.1.1.1.1</v>
      </c>
      <c r="L49" s="1364" t="s">
        <v>416</v>
      </c>
      <c r="P49" s="2257"/>
      <c r="Q49" s="2257"/>
      <c r="R49" s="357">
        <v>1</v>
      </c>
      <c r="S49" s="1336" t="str">
        <f>$K49</f>
        <v>1.1.1.1.1.1.1</v>
      </c>
      <c r="T49" s="1347" t="s">
        <v>456</v>
      </c>
      <c r="U49" s="300"/>
      <c r="V49" s="751"/>
      <c r="W49" s="325"/>
      <c r="X49" s="751"/>
      <c r="Y49" s="1257"/>
      <c r="Z49" s="2265"/>
      <c r="AA49" s="2107" t="s">
        <v>63</v>
      </c>
      <c r="AB49" s="2265"/>
      <c r="AC49" s="2107" t="s">
        <v>63</v>
      </c>
      <c r="AD49" s="751">
        <v>2045.62</v>
      </c>
      <c r="AE49" s="325"/>
      <c r="AF49" s="751"/>
      <c r="AG49" s="1257"/>
      <c r="AH49" s="2602">
        <v>46023</v>
      </c>
      <c r="AI49" s="2107" t="s">
        <v>63</v>
      </c>
      <c r="AJ49" s="2287">
        <v>46295</v>
      </c>
      <c r="AK49" s="2107" t="s">
        <v>63</v>
      </c>
      <c r="AL49" s="751">
        <v>2391.16</v>
      </c>
      <c r="AM49" s="325"/>
      <c r="AN49" s="751"/>
      <c r="AO49" s="1257"/>
      <c r="AP49" s="2602">
        <v>46296</v>
      </c>
      <c r="AQ49" s="2107" t="s">
        <v>63</v>
      </c>
      <c r="AR49" s="2602">
        <v>46387</v>
      </c>
      <c r="AS49" s="2107" t="s">
        <v>63</v>
      </c>
      <c r="AT49" s="751">
        <v>2391.16</v>
      </c>
      <c r="AU49" s="325"/>
      <c r="AV49" s="751"/>
      <c r="AW49" s="1257"/>
      <c r="AX49" s="2602">
        <v>46388</v>
      </c>
      <c r="AY49" s="2107" t="s">
        <v>63</v>
      </c>
      <c r="AZ49" s="2602">
        <v>46568</v>
      </c>
      <c r="BA49" s="2107" t="s">
        <v>63</v>
      </c>
      <c r="BB49" s="751">
        <v>2486.81</v>
      </c>
      <c r="BC49" s="325"/>
      <c r="BD49" s="751"/>
      <c r="BE49" s="1257"/>
      <c r="BF49" s="2602">
        <v>46569</v>
      </c>
      <c r="BG49" s="2107" t="s">
        <v>63</v>
      </c>
      <c r="BH49" s="2602">
        <v>46752</v>
      </c>
      <c r="BI49" s="2107" t="s">
        <v>63</v>
      </c>
      <c r="BJ49" s="751">
        <v>2486.81</v>
      </c>
      <c r="BK49" s="325"/>
      <c r="BL49" s="751"/>
      <c r="BM49" s="1257"/>
      <c r="BN49" s="2602">
        <v>46753</v>
      </c>
      <c r="BO49" s="2107" t="s">
        <v>63</v>
      </c>
      <c r="BP49" s="2602">
        <v>46934</v>
      </c>
      <c r="BQ49" s="2107" t="s">
        <v>63</v>
      </c>
      <c r="BR49" s="751">
        <v>2586.28</v>
      </c>
      <c r="BS49" s="325"/>
      <c r="BT49" s="751"/>
      <c r="BU49" s="1257"/>
      <c r="BV49" s="2602">
        <v>46935</v>
      </c>
      <c r="BW49" s="2107" t="s">
        <v>63</v>
      </c>
      <c r="BX49" s="2602">
        <v>47118</v>
      </c>
      <c r="BY49" s="2107" t="s">
        <v>63</v>
      </c>
      <c r="BZ49" s="751">
        <v>2586.28</v>
      </c>
      <c r="CA49" s="325"/>
      <c r="CB49" s="751"/>
      <c r="CC49" s="1257"/>
      <c r="CD49" s="2602">
        <v>47119</v>
      </c>
      <c r="CE49" s="2107" t="s">
        <v>63</v>
      </c>
      <c r="CF49" s="2602">
        <v>47299</v>
      </c>
      <c r="CG49" s="2107" t="s">
        <v>63</v>
      </c>
      <c r="CH49" s="751">
        <v>2689.73</v>
      </c>
      <c r="CI49" s="325"/>
      <c r="CJ49" s="751"/>
      <c r="CK49" s="1257"/>
      <c r="CL49" s="2602">
        <v>47300</v>
      </c>
      <c r="CM49" s="2107" t="s">
        <v>63</v>
      </c>
      <c r="CN49" s="2602">
        <v>47483</v>
      </c>
      <c r="CO49" s="2107" t="s">
        <v>63</v>
      </c>
      <c r="CP49" s="751">
        <v>2689.73</v>
      </c>
      <c r="CQ49" s="325"/>
      <c r="CR49" s="751"/>
      <c r="CS49" s="1257"/>
      <c r="CT49" s="2602">
        <v>47484</v>
      </c>
      <c r="CU49" s="2107" t="s">
        <v>63</v>
      </c>
      <c r="CV49" s="2602">
        <v>47664</v>
      </c>
      <c r="CW49" s="2107" t="s">
        <v>63</v>
      </c>
      <c r="CX49" s="751">
        <v>2797.32</v>
      </c>
      <c r="CY49" s="325"/>
      <c r="CZ49" s="751"/>
      <c r="DA49" s="1257"/>
      <c r="DB49" s="2602">
        <v>47665</v>
      </c>
      <c r="DC49" s="2107" t="s">
        <v>63</v>
      </c>
      <c r="DD49" s="2602">
        <v>47848</v>
      </c>
      <c r="DE49" s="2107" t="s">
        <v>63</v>
      </c>
      <c r="DF49" s="1348"/>
      <c r="DG49" s="2253" t="s">
        <v>417</v>
      </c>
      <c r="DH49" s="511">
        <f>STRCHECKDATE(V50:DF50)</f>
      </c>
      <c r="DI49" s="500"/>
      <c r="DJ49" s="500" t="str">
        <f>IF(T49="","",T49)</f>
        <v>вода</v>
      </c>
      <c r="DK49" s="500"/>
      <c r="DL49" s="500"/>
      <c r="DM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325"/>
      <c r="CQ50" s="325"/>
      <c r="CR50" s="325"/>
      <c r="CS50" s="328" t="str">
        <f>CT49&amp;"-"&amp;CV49</f>
        <v>47484-47664</v>
      </c>
      <c r="CT50" s="2309"/>
      <c r="CU50" s="2107"/>
      <c r="CV50" s="2309"/>
      <c r="CW50" s="2107"/>
      <c r="CX50" s="325"/>
      <c r="CY50" s="325"/>
      <c r="CZ50" s="325"/>
      <c r="DA50" s="328" t="str">
        <f>DB49&amp;"-"&amp;DD49</f>
        <v>47665-47848</v>
      </c>
      <c r="DB50" s="2309"/>
      <c r="DC50" s="2107"/>
      <c r="DD50" s="2309"/>
      <c r="DE50" s="2107"/>
      <c r="DF50" s="1349"/>
      <c r="DG50" s="2254"/>
      <c r="DI50" s="500"/>
      <c r="DJ50" s="500" t="str">
        <f>IF(T50="","",T50)</f>
        <v/>
      </c>
      <c r="DK50" s="500"/>
      <c r="DL50" s="500"/>
      <c r="DM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891"/>
      <c r="AM51" s="2892"/>
      <c r="AN51" s="2893"/>
      <c r="AO51" s="2894"/>
      <c r="AP51" s="2895"/>
      <c r="AQ51" s="2896"/>
      <c r="AR51" s="2897"/>
      <c r="AS51" s="2898"/>
      <c r="AT51" s="2899"/>
      <c r="AU51" s="2900"/>
      <c r="AV51" s="2901"/>
      <c r="AW51" s="2902"/>
      <c r="AX51" s="2903"/>
      <c r="AY51" s="2904"/>
      <c r="AZ51" s="2905"/>
      <c r="BA51" s="2906"/>
      <c r="BB51" s="2907"/>
      <c r="BC51" s="2908"/>
      <c r="BD51" s="2909"/>
      <c r="BE51" s="2910"/>
      <c r="BF51" s="2911"/>
      <c r="BG51" s="2912"/>
      <c r="BH51" s="2913"/>
      <c r="BI51" s="2914"/>
      <c r="BJ51" s="2915"/>
      <c r="BK51" s="2916"/>
      <c r="BL51" s="2917"/>
      <c r="BM51" s="2918"/>
      <c r="BN51" s="2919"/>
      <c r="BO51" s="2920"/>
      <c r="BP51" s="2921"/>
      <c r="BQ51" s="2922"/>
      <c r="BR51" s="2923"/>
      <c r="BS51" s="2924"/>
      <c r="BT51" s="2925"/>
      <c r="BU51" s="2926"/>
      <c r="BV51" s="2927"/>
      <c r="BW51" s="2928"/>
      <c r="BX51" s="2929"/>
      <c r="BY51" s="2930"/>
      <c r="BZ51" s="2931"/>
      <c r="CA51" s="2932"/>
      <c r="CB51" s="2933"/>
      <c r="CC51" s="2934"/>
      <c r="CD51" s="2935"/>
      <c r="CE51" s="2936"/>
      <c r="CF51" s="2937"/>
      <c r="CG51" s="2938"/>
      <c r="CH51" s="2939"/>
      <c r="CI51" s="2940"/>
      <c r="CJ51" s="2941"/>
      <c r="CK51" s="2942"/>
      <c r="CL51" s="2943"/>
      <c r="CM51" s="2944"/>
      <c r="CN51" s="2945"/>
      <c r="CO51" s="2946"/>
      <c r="CP51" s="2947"/>
      <c r="CQ51" s="2948"/>
      <c r="CR51" s="2949"/>
      <c r="CS51" s="2950"/>
      <c r="CT51" s="2951"/>
      <c r="CU51" s="2952"/>
      <c r="CV51" s="2953"/>
      <c r="CW51" s="2954"/>
      <c r="CX51" s="2955"/>
      <c r="CY51" s="2956"/>
      <c r="CZ51" s="2957"/>
      <c r="DA51" s="2958"/>
      <c r="DB51" s="2959"/>
      <c r="DC51" s="2960"/>
      <c r="DD51" s="2961"/>
      <c r="DE51" s="2962"/>
      <c r="DF51" s="324"/>
      <c r="DG51" s="2255"/>
      <c r="DI51" s="500"/>
      <c r="DJ51" s="500" t="str">
        <f>IF(T51="","",T51)</f>
        <v>Добавить вид теплоносителя (параметры теплоносителя)</v>
      </c>
      <c r="DK51" s="500"/>
      <c r="DL51" s="500"/>
      <c r="DM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2963"/>
      <c r="AM52" s="2964"/>
      <c r="AN52" s="2965"/>
      <c r="AO52" s="2966"/>
      <c r="AP52" s="2967"/>
      <c r="AQ52" s="2968"/>
      <c r="AR52" s="2969"/>
      <c r="AS52" s="2970"/>
      <c r="AT52" s="2971"/>
      <c r="AU52" s="2972"/>
      <c r="AV52" s="2973"/>
      <c r="AW52" s="2974"/>
      <c r="AX52" s="2975"/>
      <c r="AY52" s="2976"/>
      <c r="AZ52" s="2977"/>
      <c r="BA52" s="2978"/>
      <c r="BB52" s="2979"/>
      <c r="BC52" s="2980"/>
      <c r="BD52" s="2981"/>
      <c r="BE52" s="2982"/>
      <c r="BF52" s="2983"/>
      <c r="BG52" s="2984"/>
      <c r="BH52" s="2985"/>
      <c r="BI52" s="2986"/>
      <c r="BJ52" s="2987"/>
      <c r="BK52" s="2988"/>
      <c r="BL52" s="2989"/>
      <c r="BM52" s="2990"/>
      <c r="BN52" s="2991"/>
      <c r="BO52" s="2992"/>
      <c r="BP52" s="2993"/>
      <c r="BQ52" s="2994"/>
      <c r="BR52" s="2995"/>
      <c r="BS52" s="2996"/>
      <c r="BT52" s="2997"/>
      <c r="BU52" s="2998"/>
      <c r="BV52" s="2999"/>
      <c r="BW52" s="3000"/>
      <c r="BX52" s="3001"/>
      <c r="BY52" s="3002"/>
      <c r="BZ52" s="3003"/>
      <c r="CA52" s="3004"/>
      <c r="CB52" s="3005"/>
      <c r="CC52" s="3006"/>
      <c r="CD52" s="3007"/>
      <c r="CE52" s="3008"/>
      <c r="CF52" s="3009"/>
      <c r="CG52" s="3010"/>
      <c r="CH52" s="3011"/>
      <c r="CI52" s="3012"/>
      <c r="CJ52" s="3013"/>
      <c r="CK52" s="3014"/>
      <c r="CL52" s="3015"/>
      <c r="CM52" s="3016"/>
      <c r="CN52" s="3017"/>
      <c r="CO52" s="3018"/>
      <c r="CP52" s="3019"/>
      <c r="CQ52" s="3020"/>
      <c r="CR52" s="3021"/>
      <c r="CS52" s="3022"/>
      <c r="CT52" s="3023"/>
      <c r="CU52" s="3024"/>
      <c r="CV52" s="3025"/>
      <c r="CW52" s="3026"/>
      <c r="CX52" s="3027"/>
      <c r="CY52" s="3028"/>
      <c r="CZ52" s="3029"/>
      <c r="DA52" s="3030"/>
      <c r="DB52" s="3031"/>
      <c r="DC52" s="3032"/>
      <c r="DD52" s="3033"/>
      <c r="DE52" s="3034"/>
      <c r="DF52" s="367"/>
      <c r="DG52" s="303"/>
      <c r="DI52" s="500"/>
      <c r="DJ52" s="500" t="str">
        <f>IF(T52="","",T52)</f>
        <v>Добавить группу потребителей</v>
      </c>
      <c r="DK52" s="500"/>
      <c r="DL52" s="500"/>
      <c r="DM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035"/>
      <c r="AM53" s="3036"/>
      <c r="AN53" s="3037"/>
      <c r="AO53" s="3038"/>
      <c r="AP53" s="3039"/>
      <c r="AQ53" s="3040"/>
      <c r="AR53" s="3041"/>
      <c r="AS53" s="3042"/>
      <c r="AT53" s="3043"/>
      <c r="AU53" s="3044"/>
      <c r="AV53" s="3045"/>
      <c r="AW53" s="3046"/>
      <c r="AX53" s="3047"/>
      <c r="AY53" s="3048"/>
      <c r="AZ53" s="3049"/>
      <c r="BA53" s="3050"/>
      <c r="BB53" s="3051"/>
      <c r="BC53" s="3052"/>
      <c r="BD53" s="3053"/>
      <c r="BE53" s="3054"/>
      <c r="BF53" s="3055"/>
      <c r="BG53" s="3056"/>
      <c r="BH53" s="3057"/>
      <c r="BI53" s="3058"/>
      <c r="BJ53" s="3059"/>
      <c r="BK53" s="3060"/>
      <c r="BL53" s="3061"/>
      <c r="BM53" s="3062"/>
      <c r="BN53" s="3063"/>
      <c r="BO53" s="3064"/>
      <c r="BP53" s="3065"/>
      <c r="BQ53" s="3066"/>
      <c r="BR53" s="3067"/>
      <c r="BS53" s="3068"/>
      <c r="BT53" s="3069"/>
      <c r="BU53" s="3070"/>
      <c r="BV53" s="3071"/>
      <c r="BW53" s="3072"/>
      <c r="BX53" s="3073"/>
      <c r="BY53" s="3074"/>
      <c r="BZ53" s="3075"/>
      <c r="CA53" s="3076"/>
      <c r="CB53" s="3077"/>
      <c r="CC53" s="3078"/>
      <c r="CD53" s="3079"/>
      <c r="CE53" s="3080"/>
      <c r="CF53" s="3081"/>
      <c r="CG53" s="3082"/>
      <c r="CH53" s="3083"/>
      <c r="CI53" s="3084"/>
      <c r="CJ53" s="3085"/>
      <c r="CK53" s="3086"/>
      <c r="CL53" s="3087"/>
      <c r="CM53" s="3088"/>
      <c r="CN53" s="3089"/>
      <c r="CO53" s="3090"/>
      <c r="CP53" s="3091"/>
      <c r="CQ53" s="3092"/>
      <c r="CR53" s="3093"/>
      <c r="CS53" s="3094"/>
      <c r="CT53" s="3095"/>
      <c r="CU53" s="3096"/>
      <c r="CV53" s="3097"/>
      <c r="CW53" s="3098"/>
      <c r="CX53" s="3099"/>
      <c r="CY53" s="3100"/>
      <c r="CZ53" s="3101"/>
      <c r="DA53" s="3102"/>
      <c r="DB53" s="3103"/>
      <c r="DC53" s="3104"/>
      <c r="DD53" s="3105"/>
      <c r="DE53" s="3106"/>
      <c r="DF53" s="367"/>
      <c r="DG53" s="303"/>
      <c r="DI53" s="500"/>
      <c r="DJ53" s="500" t="str">
        <f>IF(T53="","",T53)</f>
        <v>Добавить схему подключения</v>
      </c>
      <c r="DK53" s="500"/>
      <c r="DL53" s="500"/>
      <c r="DM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I57" s="789"/>
      <c r="DJ57" s="789" t="str">
        <f>IF(T57="","",T57)</f>
        <v>Добавить наименование тарифа</v>
      </c>
      <c r="DK57" s="789"/>
      <c r="DL57" s="789"/>
      <c r="DM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X58" s="1635"/>
      <c r="CY58" s="1635"/>
      <c r="CZ58" s="1635"/>
      <c r="DA58" s="1635"/>
      <c r="DB58" s="1635"/>
      <c r="DC58" s="1635"/>
      <c r="DD58" s="1635"/>
      <c r="DE58" s="1635"/>
      <c r="DH58" s="1155"/>
      <c r="DI58" s="1155"/>
      <c r="DJ58" s="1155"/>
      <c r="DK58" s="1155"/>
      <c r="DL58" s="1155"/>
      <c r="DM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385"/>
      <c r="CY59" s="2385"/>
      <c r="CZ59" s="2385"/>
      <c r="DA59" s="2385"/>
      <c r="DB59" s="2385"/>
      <c r="DC59" s="2385"/>
      <c r="DD59" s="2385"/>
      <c r="DE59" s="2385"/>
      <c r="DF59" s="2285"/>
      <c r="DG59" s="2285"/>
      <c r="DM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285"/>
      <c r="DG60" s="2285"/>
      <c r="DM60" s="1155">
        <v>62</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CX61" s="1635"/>
      <c r="CY61" s="1635"/>
      <c r="CZ61" s="1635"/>
      <c r="DA61" s="1635"/>
      <c r="DB61" s="1635"/>
      <c r="DC61" s="1635"/>
      <c r="DD61" s="1635"/>
      <c r="DE61" s="1635"/>
      <c r="DM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385"/>
      <c r="CY62" s="2385"/>
      <c r="CZ62" s="2385"/>
      <c r="DA62" s="2385"/>
      <c r="DB62" s="2385"/>
      <c r="DC62" s="2385"/>
      <c r="DD62" s="2385"/>
      <c r="DE62" s="2385"/>
      <c r="DF62" s="2285"/>
      <c r="DG62" s="2285"/>
      <c r="DM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285"/>
      <c r="DG63" s="2285"/>
      <c r="DM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385"/>
      <c r="CY64" s="2385"/>
      <c r="CZ64" s="2385"/>
      <c r="DA64" s="2385"/>
      <c r="DB64" s="2385"/>
      <c r="DC64" s="2385"/>
      <c r="DD64" s="2385"/>
      <c r="DE64" s="2385"/>
      <c r="DF64" s="2285"/>
      <c r="DG64" s="2285"/>
      <c r="DM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635">
        <v>0</v>
      </c>
      <c r="CA65" s="1635">
        <v>0</v>
      </c>
      <c r="CB65" s="1635">
        <v>0</v>
      </c>
      <c r="CC65" s="1635">
        <v>0</v>
      </c>
      <c r="CD65" s="1635">
        <v>0</v>
      </c>
      <c r="CE65" s="1635">
        <v>0</v>
      </c>
      <c r="CF65" s="1635">
        <v>0</v>
      </c>
      <c r="CG65" s="1635">
        <v>0</v>
      </c>
      <c r="CH65" s="1635">
        <v>0</v>
      </c>
      <c r="CI65" s="1635">
        <v>0</v>
      </c>
      <c r="CJ65" s="1635">
        <v>0</v>
      </c>
      <c r="CK65" s="1635">
        <v>0</v>
      </c>
      <c r="CL65" s="1635">
        <v>0</v>
      </c>
      <c r="CM65" s="1635">
        <v>0</v>
      </c>
      <c r="CN65" s="1635">
        <v>0</v>
      </c>
      <c r="CO65" s="1635">
        <v>0</v>
      </c>
      <c r="CP65" s="1635">
        <v>0</v>
      </c>
      <c r="CQ65" s="1635">
        <v>0</v>
      </c>
      <c r="CR65" s="1635">
        <v>0</v>
      </c>
      <c r="CS65" s="1635">
        <v>0</v>
      </c>
      <c r="CT65" s="1635">
        <v>0</v>
      </c>
      <c r="CU65" s="1635">
        <v>0</v>
      </c>
      <c r="CV65" s="1635">
        <v>0</v>
      </c>
      <c r="CW65" s="1635">
        <v>0</v>
      </c>
      <c r="CX65" s="1635">
        <v>0</v>
      </c>
      <c r="CY65" s="1635">
        <v>0</v>
      </c>
      <c r="CZ65" s="1635">
        <v>0</v>
      </c>
      <c r="DA65" s="1635">
        <v>0</v>
      </c>
      <c r="DB65" s="1635">
        <v>0</v>
      </c>
      <c r="DC65" s="1635">
        <v>0</v>
      </c>
      <c r="DD65" s="1635">
        <v>0</v>
      </c>
      <c r="DE65" s="1635">
        <v>0</v>
      </c>
      <c r="DF65" s="1155">
        <v>4</v>
      </c>
      <c r="DG65" s="1155">
        <v>115</v>
      </c>
      <c r="DH65" s="511">
        <v>10</v>
      </c>
      <c r="DI65" s="511">
        <v>10</v>
      </c>
      <c r="DJ65" s="511">
        <v>10</v>
      </c>
      <c r="DK65" s="511">
        <v>10</v>
      </c>
      <c r="DL65" s="511">
        <v>10</v>
      </c>
      <c r="DM65" s="1155">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F914D-2224-3F1D-75C3-76E6923904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46008</v>
      </c>
      <c r="W30" s="2264"/>
      <c r="X30" s="2264"/>
      <c r="Y30" s="2264"/>
      <c r="Z30" s="2264"/>
      <c r="AA30" s="2264"/>
      <c r="AB30" s="2264"/>
      <c r="AC30" s="1635"/>
      <c r="AD30" s="2264" t="str">
        <f>IF(TITLE_DATE_PR_CHANGE="",IF(TITLE_DATE_PR="","",TITLE_DATE_PR),TITLE_DATE_PR_CHANGE)</f>
        <v>46008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225-т</v>
      </c>
      <c r="W31" s="2251"/>
      <c r="X31" s="2251"/>
      <c r="Y31" s="2251"/>
      <c r="Z31" s="2251"/>
      <c r="AA31" s="2251"/>
      <c r="AB31" s="2251"/>
      <c r="AC31" s="1635"/>
      <c r="AD31" s="2251" t="str">
        <f>IF(TITLE_NUMBER_PR_CHANGE="",IF(TITLE_NUMBER_PR="","",TITLE_NUMBER_PR),TITLE_NUMBER_PR_CHANGE)</f>
        <v>225-т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46008</v>
      </c>
      <c r="W34" s="2264"/>
      <c r="X34" s="2264"/>
      <c r="Y34" s="2264"/>
      <c r="Z34" s="2264"/>
      <c r="AA34" s="2264"/>
      <c r="AB34" s="2264"/>
      <c r="AC34" s="1635"/>
      <c r="AD34" s="2264" t="str">
        <f>IF(TITLE_DATE_PR_CHANGE="",IF(TITLE_DATE_PR="","",TITLE_DATE_PR),TITLE_DATE_PR_CHANGE)</f>
        <v>46008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225-т</v>
      </c>
      <c r="W35" s="2251"/>
      <c r="X35" s="2251"/>
      <c r="Y35" s="2251"/>
      <c r="Z35" s="2251"/>
      <c r="AA35" s="2251"/>
      <c r="AB35" s="2251"/>
      <c r="AC35" s="1635"/>
      <c r="AD35" s="2251" t="str">
        <f>IF(TITLE_NUMBER_PR_CHANGE="",IF(TITLE_NUMBER_PR="","",TITLE_NUMBER_PR),TITLE_NUMBER_PR_CHANGE)</f>
        <v>225-т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DA968-8EB6-EEA6-8F6C-6DC7EC921C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46008</v>
      </c>
      <c r="W30" s="2264"/>
      <c r="X30" s="2264"/>
      <c r="Y30" s="2264"/>
      <c r="Z30" s="2264"/>
      <c r="AA30" s="2264"/>
      <c r="AB30" s="2264"/>
      <c r="AC30" s="1635"/>
      <c r="AD30" s="2264" t="str">
        <f>IF(TITLE_DATE_PR_CHANGE="",IF(TITLE_DATE_PR="","",TITLE_DATE_PR),TITLE_DATE_PR_CHANGE)</f>
        <v>46008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225-т</v>
      </c>
      <c r="W31" s="2251"/>
      <c r="X31" s="2251"/>
      <c r="Y31" s="2251"/>
      <c r="Z31" s="2251"/>
      <c r="AA31" s="2251"/>
      <c r="AB31" s="2251"/>
      <c r="AC31" s="1635"/>
      <c r="AD31" s="2251" t="str">
        <f>IF(TITLE_NUMBER_PR_CHANGE="",IF(TITLE_NUMBER_PR="","",TITLE_NUMBER_PR),TITLE_NUMBER_PR_CHANGE)</f>
        <v>225-т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46008</v>
      </c>
      <c r="W34" s="2264"/>
      <c r="X34" s="2264"/>
      <c r="Y34" s="2264"/>
      <c r="Z34" s="2264"/>
      <c r="AA34" s="2264"/>
      <c r="AB34" s="2264"/>
      <c r="AC34" s="1635"/>
      <c r="AD34" s="2264" t="str">
        <f>IF(TITLE_DATE_PR_CHANGE="",IF(TITLE_DATE_PR="","",TITLE_DATE_PR),TITLE_DATE_PR_CHANGE)</f>
        <v>46008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225-т</v>
      </c>
      <c r="W35" s="2251"/>
      <c r="X35" s="2251"/>
      <c r="Y35" s="2251"/>
      <c r="Z35" s="2251"/>
      <c r="AA35" s="2251"/>
      <c r="AB35" s="2251"/>
      <c r="AC35" s="1635"/>
      <c r="AD35" s="2251" t="str">
        <f>IF(TITLE_NUMBER_PR_CHANGE="",IF(TITLE_NUMBER_PR="","",TITLE_NUMBER_PR),TITLE_NUMBER_PR_CHANGE)</f>
        <v>225-т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CD05E-9604-1AEE-A91E-F963F73B13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E799B-5CE3-5026-789F-475F4DD93A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458</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04972-107A-179D-6AE8-52FC450582D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458</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A0B87-3AA8-D71D-1ED8-CA7275BE0A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225-т</v>
      </c>
      <c r="W31" s="2251"/>
      <c r="X31" s="2251"/>
      <c r="Y31" s="2251"/>
      <c r="Z31" s="2251"/>
      <c r="AA31" s="2251"/>
      <c r="AB31" s="2251"/>
      <c r="AC31" s="326"/>
      <c r="AD31" s="2251" t="str">
        <f>IF(TITLE_NUMBER_PR_CHANGE="",IF(TITLE_NUMBER_PR="","",TITLE_NUMBER_PR),TITLE_NUMBER_PR_CHANGE)</f>
        <v>225-т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225-т</v>
      </c>
      <c r="W35" s="2251"/>
      <c r="X35" s="2251"/>
      <c r="Y35" s="2251"/>
      <c r="Z35" s="2251"/>
      <c r="AA35" s="2251"/>
      <c r="AB35" s="2251"/>
      <c r="AC35" s="326"/>
      <c r="AD35" s="2251" t="str">
        <f>IF(TITLE_NUMBER_PR_CHANGE="",IF(TITLE_NUMBER_PR="","",TITLE_NUMBER_PR),TITLE_NUMBER_PR_CHANGE)</f>
        <v>225-т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458</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F8E3C-DB71-AA7F-802E-A0B18CE14C3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тарифов и энергетики Псковской области</v>
      </c>
      <c r="Y33" s="2251"/>
      <c r="Z33" s="2251"/>
      <c r="AA33" s="2251"/>
      <c r="AB33" s="2251"/>
      <c r="AC33" s="2251"/>
      <c r="AD33" s="2251"/>
      <c r="AE33" s="2251"/>
      <c r="AF33" s="326"/>
      <c r="AG33" s="2251" t="str">
        <f>IF(TITLE_NAME_OR_PR_CHANGE="",IF(TITLE_NAME_OR_PR="","",TITLE_NAME_OR_PR),TITLE_NAME_OR_PR_CHANGE)</f>
        <v>Министерство тарифов и энергетики Псковской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46008</v>
      </c>
      <c r="Y34" s="2264"/>
      <c r="Z34" s="2264"/>
      <c r="AA34" s="2264"/>
      <c r="AB34" s="2264"/>
      <c r="AC34" s="2264"/>
      <c r="AD34" s="2264"/>
      <c r="AE34" s="2264"/>
      <c r="AF34" s="326"/>
      <c r="AG34" s="2264" t="str">
        <f>IF(TITLE_DATE_PR_CHANGE="",IF(TITLE_DATE_PR="","",TITLE_DATE_PR),TITLE_DATE_PR_CHANGE)</f>
        <v>46008</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225-т</v>
      </c>
      <c r="Y35" s="2251"/>
      <c r="Z35" s="2251"/>
      <c r="AA35" s="2251"/>
      <c r="AB35" s="2251"/>
      <c r="AC35" s="2251"/>
      <c r="AD35" s="2251"/>
      <c r="AE35" s="2251"/>
      <c r="AF35" s="326"/>
      <c r="AG35" s="2251" t="str">
        <f>IF(TITLE_NUMBER_PR_CHANGE="",IF(TITLE_NUMBER_PR="","",TITLE_NUMBER_PR),TITLE_NUMBER_PR_CHANGE)</f>
        <v>225-т</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http://pravo.pskov.ru/</v>
      </c>
      <c r="Y36" s="2251"/>
      <c r="Z36" s="2251"/>
      <c r="AA36" s="2251"/>
      <c r="AB36" s="2251"/>
      <c r="AC36" s="2251"/>
      <c r="AD36" s="2251"/>
      <c r="AE36" s="2251"/>
      <c r="AF36" s="326"/>
      <c r="AG36" s="2251" t="str">
        <f>IF(TITLE_IST_PUB_CHANGE="",IF(TITLE_IST_PUB="","",TITLE_IST_PUB),TITLE_IST_PUB_CHANGE)</f>
        <v>http://pravo.pskov.ru/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46008</v>
      </c>
      <c r="Y38" s="2264"/>
      <c r="Z38" s="2264"/>
      <c r="AA38" s="2264"/>
      <c r="AB38" s="2264"/>
      <c r="AC38" s="2264"/>
      <c r="AD38" s="2264"/>
      <c r="AE38" s="2264"/>
      <c r="AF38" s="326"/>
      <c r="AG38" s="2264" t="str">
        <f>IF(TITLE_DATE_PR_CHANGE="",IF(TITLE_DATE_PR="","",TITLE_DATE_PR),TITLE_DATE_PR_CHANGE)</f>
        <v>46008</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225-т</v>
      </c>
      <c r="Y39" s="2251"/>
      <c r="Z39" s="2251"/>
      <c r="AA39" s="2251"/>
      <c r="AB39" s="2251"/>
      <c r="AC39" s="2251"/>
      <c r="AD39" s="2251"/>
      <c r="AE39" s="2251"/>
      <c r="AF39" s="326"/>
      <c r="AG39" s="2251" t="str">
        <f>IF(TITLE_NUMBER_PR_CHANGE="",IF(TITLE_NUMBER_PR="","",TITLE_NUMBER_PR),TITLE_NUMBER_PR_CHANGE)</f>
        <v>225-т</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462</v>
      </c>
      <c r="Y44" s="2312" t="s">
        <v>463</v>
      </c>
      <c r="Z44" s="2312"/>
      <c r="AA44" s="2312"/>
      <c r="AB44" s="2312"/>
      <c r="AC44" s="2294" t="s">
        <v>440</v>
      </c>
      <c r="AD44" s="2611"/>
      <c r="AE44" s="2314"/>
      <c r="AF44" s="2278"/>
      <c r="AG44" s="2294" t="s">
        <v>462</v>
      </c>
      <c r="AH44" s="2312" t="s">
        <v>463</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450</v>
      </c>
      <c r="AD46" s="2321" t="s">
        <v>451</v>
      </c>
      <c r="AE46" s="2322"/>
      <c r="AF46" s="2278"/>
      <c r="AG46" s="2325"/>
      <c r="AH46" s="2318"/>
      <c r="AI46" s="2317" t="s">
        <v>466</v>
      </c>
      <c r="AJ46" s="2270" t="s">
        <v>467</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468</v>
      </c>
      <c r="M47" s="1310" t="s">
        <v>422</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459</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124FD7-268D-1DCE-181F-6D4F0EB2B84D}" mc:Ignorable="x14ac xr xr2 xr3">
  <sheetPr>
    <tabColor rgb="FFCCCCFF"/>
  </sheetPr>
  <dimension ref="A1:Q79"/>
  <sheetViews>
    <sheetView topLeftCell="C24" showGridLines="0" zoomScale="90" workbookViewId="0">
      <selection activeCell="F24" sqref="F2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46008</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63</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5F30F8C-B3F8-D08E-59E2-BA0B6AB6BF1A}"/>
    <hyperlink ref="H17" location="Титульный!H9" display="Как заполнить?" tooltip="Помощь по работе с полями отчётной формы" xr:uid="{A9A1936E-4AE5-A5FD-38D8-F9BD26243AE9}"/>
    <hyperlink ref="F24" r:id="rId4" xr:uid="{6CC18B41-C8FA-D56C-3811-A37325CE27D6}"/>
    <hyperlink ref="H39" location="Титульный!H9" display="Как заполнить?" tooltip="Помощь по работе с полями отчётной формы" xr:uid="{1C220BDB-0BB4-6A24-FCF9-4143BB66DCD7}"/>
    <hyperlink ref="H62" location="Титульный!H9" display="Как заполнить?" tooltip="Помощь по работе с полями отчётной формы" xr:uid="{1B42818D-BDAB-D301-7A84-72A3F018517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93E1-C1F4-83F1-567C-57BD6208C58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476</v>
      </c>
      <c r="AE23" s="1507" t="s">
        <v>477</v>
      </c>
      <c r="AF23" s="1507" t="s">
        <v>476</v>
      </c>
      <c r="AI23" s="1507" t="s">
        <v>478</v>
      </c>
      <c r="AJ23" s="1507" t="s">
        <v>476</v>
      </c>
      <c r="AM23" s="1507" t="s">
        <v>479</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тарифов и энергетики Псковской области</v>
      </c>
      <c r="W30" s="2251"/>
      <c r="X30" s="2251"/>
      <c r="Y30" s="2251"/>
      <c r="Z30" s="2251"/>
      <c r="AA30" s="326"/>
      <c r="AB30" s="2251" t="str">
        <f>IF(TITLE_NAME_OR_PR_CHANGE="",IF(TITLE_NAME_OR_PR="","",TITLE_NAME_OR_PR),TITLE_NAME_OR_PR_CHANGE)</f>
        <v>Министерство тарифов и энергетики Псковской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46008</v>
      </c>
      <c r="W31" s="2264"/>
      <c r="X31" s="2264"/>
      <c r="Y31" s="2264"/>
      <c r="Z31" s="2264"/>
      <c r="AA31" s="326"/>
      <c r="AB31" s="2264" t="str">
        <f>IF(TITLE_DATE_PR_CHANGE="",IF(TITLE_DATE_PR="","",TITLE_DATE_PR),TITLE_DATE_PR_CHANGE)</f>
        <v>46008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225-т</v>
      </c>
      <c r="W32" s="2251"/>
      <c r="X32" s="2251"/>
      <c r="Y32" s="2251"/>
      <c r="Z32" s="2251"/>
      <c r="AA32" s="326"/>
      <c r="AB32" s="2251" t="str">
        <f>IF(TITLE_NUMBER_PR_CHANGE="",IF(TITLE_NUMBER_PR="","",TITLE_NUMBER_PR),TITLE_NUMBER_PR_CHANGE)</f>
        <v>225-т</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http://pravo.pskov.ru/</v>
      </c>
      <c r="W33" s="2251"/>
      <c r="X33" s="2251"/>
      <c r="Y33" s="2251"/>
      <c r="Z33" s="2251"/>
      <c r="AA33" s="326"/>
      <c r="AB33" s="2251" t="str">
        <f>IF(TITLE_IST_PUB_CHANGE="",IF(TITLE_IST_PUB="","",TITLE_IST_PUB),TITLE_IST_PUB_CHANGE)</f>
        <v>http://pravo.pskov.ru/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46008</v>
      </c>
      <c r="W35" s="2264"/>
      <c r="X35" s="2264"/>
      <c r="Y35" s="2264"/>
      <c r="Z35" s="2264"/>
      <c r="AA35" s="326"/>
      <c r="AB35" s="2264" t="str">
        <f>IF(TITLE_DATE_PR_CHANGE="",IF(TITLE_DATE_PR="","",TITLE_DATE_PR),TITLE_DATE_PR_CHANGE)</f>
        <v>46008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225-т</v>
      </c>
      <c r="W36" s="2251"/>
      <c r="X36" s="2251"/>
      <c r="Y36" s="2251"/>
      <c r="Z36" s="2251"/>
      <c r="AA36" s="326"/>
      <c r="AB36" s="2251" t="str">
        <f>IF(TITLE_NUMBER_PR_CHANGE="",IF(TITLE_NUMBER_PR="","",TITLE_NUMBER_PR),TITLE_NUMBER_PR_CHANGE)</f>
        <v>225-т</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480</v>
      </c>
      <c r="U40" s="301"/>
      <c r="V40" s="2275"/>
      <c r="W40" s="2275"/>
      <c r="X40" s="2275"/>
      <c r="Y40" s="2275"/>
      <c r="Z40" s="2276"/>
      <c r="AA40" s="2336" t="s">
        <v>434</v>
      </c>
      <c r="AB40" s="2328" t="s">
        <v>481</v>
      </c>
      <c r="AC40" s="2291"/>
      <c r="AD40" s="2291"/>
      <c r="AE40" s="2329"/>
      <c r="AF40" s="2291" t="s">
        <v>482</v>
      </c>
      <c r="AG40" s="2291"/>
      <c r="AH40" s="2291"/>
      <c r="AI40" s="2329"/>
      <c r="AJ40" s="2328" t="s">
        <v>483</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484</v>
      </c>
      <c r="W41" s="2127"/>
      <c r="X41" s="2294" t="s">
        <v>440</v>
      </c>
      <c r="Y41" s="2313"/>
      <c r="Z41" s="2314"/>
      <c r="AA41" s="2337"/>
      <c r="AB41" s="2330"/>
      <c r="AC41" s="2331"/>
      <c r="AD41" s="2331"/>
      <c r="AE41" s="2332"/>
      <c r="AF41" s="2331"/>
      <c r="AG41" s="2331"/>
      <c r="AH41" s="2331"/>
      <c r="AI41" s="2332"/>
      <c r="AJ41" s="2330"/>
      <c r="AK41" s="2331"/>
      <c r="AL41" s="2331"/>
      <c r="AM41" s="2331"/>
      <c r="AN41" s="2127" t="s">
        <v>484</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485</v>
      </c>
      <c r="W43" s="1330" t="s">
        <v>486</v>
      </c>
      <c r="X43" s="1338" t="s">
        <v>450</v>
      </c>
      <c r="Y43" s="2270" t="s">
        <v>451</v>
      </c>
      <c r="Z43" s="2271"/>
      <c r="AA43" s="2338"/>
      <c r="AB43" s="2333"/>
      <c r="AC43" s="2334"/>
      <c r="AD43" s="2334"/>
      <c r="AE43" s="2335"/>
      <c r="AF43" s="2334"/>
      <c r="AG43" s="2334"/>
      <c r="AH43" s="2334"/>
      <c r="AI43" s="2335"/>
      <c r="AJ43" s="2333"/>
      <c r="AK43" s="2334"/>
      <c r="AL43" s="2334"/>
      <c r="AM43" s="2335"/>
      <c r="AN43" s="1860" t="s">
        <v>485</v>
      </c>
      <c r="AO43" s="1860" t="s">
        <v>486</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487</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03FF5-E60C-3F71-6E83-44B496E34D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496</v>
      </c>
      <c r="W38" s="2262" t="s">
        <v>439</v>
      </c>
      <c r="X38" s="2263"/>
      <c r="Y38" s="2262" t="s">
        <v>440</v>
      </c>
      <c r="Z38" s="2269"/>
      <c r="AA38" s="2263"/>
      <c r="AB38" s="2278"/>
      <c r="AC38" s="13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352" t="s">
        <v>499</v>
      </c>
      <c r="W39" s="1222" t="s">
        <v>500</v>
      </c>
      <c r="X39" s="1222" t="s">
        <v>501</v>
      </c>
      <c r="Y39" s="1357" t="s">
        <v>450</v>
      </c>
      <c r="Z39" s="2270" t="s">
        <v>451</v>
      </c>
      <c r="AA39" s="2271"/>
      <c r="AB39" s="2279"/>
      <c r="AC39" s="1352" t="s">
        <v>499</v>
      </c>
      <c r="AD39" s="1222" t="s">
        <v>500</v>
      </c>
      <c r="AE39" s="1222" t="s">
        <v>501</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502</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233</v>
      </c>
      <c r="B46" s="1363" t="s">
        <v>234</v>
      </c>
      <c r="C46" s="1363" t="s">
        <v>235</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502</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2078C-A345-D4F4-542D-06649217CE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238</v>
      </c>
      <c r="B46" s="1363" t="s">
        <v>239</v>
      </c>
      <c r="C46" s="1363" t="s">
        <v>240</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515E-8C66-6597-193A-.03209EF48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243</v>
      </c>
      <c r="B46" s="1363" t="s">
        <v>244</v>
      </c>
      <c r="C46" s="1363" t="s">
        <v>245</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F2E34-3D1A-5214-45DB-7C404A8900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505</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248</v>
      </c>
      <c r="B46" s="1363" t="s">
        <v>249</v>
      </c>
      <c r="C46" s="1363" t="s">
        <v>250</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505</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8CEB3-12F5-639A-4CC6-EEDC7AB0901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477</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46008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225-т</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http://pravo.pskov.ru/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46008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225-т</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506</v>
      </c>
      <c r="U37" s="337"/>
      <c r="V37" s="2275"/>
      <c r="W37" s="2275"/>
      <c r="X37" s="2275"/>
      <c r="Y37" s="2275"/>
      <c r="Z37" s="2275"/>
      <c r="AA37" s="2209" t="s">
        <v>434</v>
      </c>
      <c r="AB37" s="2208" t="s">
        <v>507</v>
      </c>
      <c r="AC37" s="2208" t="s">
        <v>481</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484</v>
      </c>
      <c r="W38" s="2127"/>
      <c r="X38" s="2294" t="s">
        <v>440</v>
      </c>
      <c r="Y38" s="2313"/>
      <c r="Z38" s="2313"/>
      <c r="AA38" s="2209"/>
      <c r="AB38" s="2208"/>
      <c r="AC38" s="2208"/>
      <c r="AD38" s="2103" t="s">
        <v>484</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485</v>
      </c>
      <c r="W40" s="1950" t="s">
        <v>486</v>
      </c>
      <c r="X40" s="1938" t="s">
        <v>450</v>
      </c>
      <c r="Y40" s="2270" t="s">
        <v>451</v>
      </c>
      <c r="Z40" s="2320"/>
      <c r="AA40" s="2209"/>
      <c r="AB40" s="2208"/>
      <c r="AC40" s="2208"/>
      <c r="AD40" s="1968" t="s">
        <v>485</v>
      </c>
      <c r="AE40" s="1959" t="s">
        <v>486</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487</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0A2AC-4F83-0356-18B2-BD9446337B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225-т</v>
      </c>
      <c r="W33" s="2251"/>
      <c r="X33" s="2251"/>
      <c r="Y33" s="2251"/>
      <c r="Z33" s="2251"/>
      <c r="AA33" s="2251"/>
      <c r="AB33" s="2251"/>
      <c r="AC33" s="326"/>
      <c r="AD33" s="2251" t="str">
        <f>IF(TITLE_NUMBER_PR_CHANGE="",IF(TITLE_NUMBER_PR="","",TITLE_NUMBER_PR),TITLE_NUMBER_PR_CHANGE)</f>
        <v>225-т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225-т</v>
      </c>
      <c r="W37" s="2251"/>
      <c r="X37" s="2251"/>
      <c r="Y37" s="2251"/>
      <c r="Z37" s="2251"/>
      <c r="AA37" s="2251"/>
      <c r="AB37" s="2251"/>
      <c r="AC37" s="326"/>
      <c r="AD37" s="2251" t="str">
        <f>IF(TITLE_NUMBER_PR_CHANGE="",IF(TITLE_NUMBER_PR="","",TITLE_NUMBER_PR),TITLE_NUMBER_PR_CHANGE)</f>
        <v>225-т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485</v>
      </c>
      <c r="W44" s="1448" t="s">
        <v>486</v>
      </c>
      <c r="X44" s="1448" t="s">
        <v>485</v>
      </c>
      <c r="Y44" s="1448" t="s">
        <v>486</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522</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A2E26-EAB1-3F54-685B-2C769257EF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496</v>
      </c>
      <c r="W38" s="2262" t="s">
        <v>439</v>
      </c>
      <c r="X38" s="2263"/>
      <c r="Y38" s="2262" t="s">
        <v>440</v>
      </c>
      <c r="Z38" s="2269"/>
      <c r="AA38" s="2263"/>
      <c r="AB38" s="2278"/>
      <c r="AC38" s="1483" t="s">
        <v>496</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83" t="s">
        <v>525</v>
      </c>
      <c r="W39" s="1222" t="s">
        <v>526</v>
      </c>
      <c r="X39" s="1222" t="s">
        <v>501</v>
      </c>
      <c r="Y39" s="1489" t="s">
        <v>450</v>
      </c>
      <c r="Z39" s="2270" t="s">
        <v>451</v>
      </c>
      <c r="AA39" s="2271"/>
      <c r="AB39" s="2279"/>
      <c r="AC39" s="1483" t="s">
        <v>525</v>
      </c>
      <c r="AD39" s="1222" t="s">
        <v>526</v>
      </c>
      <c r="AE39" s="1222" t="s">
        <v>501</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273</v>
      </c>
      <c r="B46" s="1363" t="s">
        <v>274</v>
      </c>
      <c r="C46" s="1363" t="s">
        <v>275</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9457-EED3-806D-72C2-8CDE75FD94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326"/>
      <c r="AC29" s="2251" t="str">
        <f>IF(TITLE_NUMBER_PR_CHANGE="",IF(TITLE_NUMBER_PR="","",TITLE_NUMBER_PR),TITLE_NUMBER_PR_CHANGE)</f>
        <v>225-т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326"/>
      <c r="AC33" s="2251" t="str">
        <f>IF(TITLE_NUMBER_PR_CHANGE="",IF(TITLE_NUMBER_PR="","",TITLE_NUMBER_PR),TITLE_NUMBER_PR_CHANGE)</f>
        <v>225-т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496</v>
      </c>
      <c r="W38" s="2262" t="s">
        <v>439</v>
      </c>
      <c r="X38" s="2263"/>
      <c r="Y38" s="2262" t="s">
        <v>440</v>
      </c>
      <c r="Z38" s="2269"/>
      <c r="AA38" s="2263"/>
      <c r="AB38" s="2278"/>
      <c r="AC38" s="1483" t="s">
        <v>496</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83" t="s">
        <v>525</v>
      </c>
      <c r="W39" s="1222" t="s">
        <v>526</v>
      </c>
      <c r="X39" s="1222" t="s">
        <v>501</v>
      </c>
      <c r="Y39" s="1489" t="s">
        <v>450</v>
      </c>
      <c r="Z39" s="2270" t="s">
        <v>451</v>
      </c>
      <c r="AA39" s="2271"/>
      <c r="AB39" s="2279"/>
      <c r="AC39" s="1483" t="s">
        <v>525</v>
      </c>
      <c r="AD39" s="1222" t="s">
        <v>526</v>
      </c>
      <c r="AE39" s="1222" t="s">
        <v>501</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528</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278</v>
      </c>
      <c r="B46" s="1363" t="s">
        <v>279</v>
      </c>
      <c r="C46" s="1363" t="s">
        <v>280</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528</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FA21B-635A-3A57-6C99-C0317F0F67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225-т</v>
      </c>
      <c r="W33" s="2251"/>
      <c r="X33" s="2251"/>
      <c r="Y33" s="2251"/>
      <c r="Z33" s="2251"/>
      <c r="AA33" s="2251"/>
      <c r="AB33" s="2251"/>
      <c r="AC33" s="326"/>
      <c r="AD33" s="2251" t="str">
        <f>IF(TITLE_NUMBER_PR_CHANGE="",IF(TITLE_NUMBER_PR="","",TITLE_NUMBER_PR),TITLE_NUMBER_PR_CHANGE)</f>
        <v>225-т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225-т</v>
      </c>
      <c r="W37" s="2251"/>
      <c r="X37" s="2251"/>
      <c r="Y37" s="2251"/>
      <c r="Z37" s="2251"/>
      <c r="AA37" s="2251"/>
      <c r="AB37" s="2251"/>
      <c r="AC37" s="326"/>
      <c r="AD37" s="2251" t="str">
        <f>IF(TITLE_NUMBER_PR_CHANGE="",IF(TITLE_NUMBER_PR="","",TITLE_NUMBER_PR),TITLE_NUMBER_PR_CHANGE)</f>
        <v>225-т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485</v>
      </c>
      <c r="W44" s="1479" t="s">
        <v>486</v>
      </c>
      <c r="X44" s="1479" t="s">
        <v>485</v>
      </c>
      <c r="Y44" s="1479" t="s">
        <v>486</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536</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6923-B301-66AE-A78A-9BCA127E623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Дедовичи(58610151)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F0D9E-258F-FBC4-B285-6A5CAF8716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2264"/>
      <c r="AC28" s="2264"/>
      <c r="AD28" s="2264"/>
      <c r="AE28" s="2264"/>
      <c r="AF28" s="326"/>
      <c r="AG28" s="2264" t="str">
        <f>IF(TITLE_DATE_PR_CHANGE="",IF(TITLE_DATE_PR="","",TITLE_DATE_PR),TITLE_DATE_PR_CHANGE)</f>
        <v>46008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2251"/>
      <c r="AC29" s="2251"/>
      <c r="AD29" s="2251"/>
      <c r="AE29" s="2251"/>
      <c r="AF29" s="326"/>
      <c r="AG29" s="2251" t="str">
        <f>IF(TITLE_NUMBER_PR_CHANGE="",IF(TITLE_NUMBER_PR="","",TITLE_NUMBER_PR),TITLE_NUMBER_PR_CHANGE)</f>
        <v>225-т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2264"/>
      <c r="AC32" s="2264"/>
      <c r="AD32" s="2264"/>
      <c r="AE32" s="2264"/>
      <c r="AF32" s="326"/>
      <c r="AG32" s="2264" t="str">
        <f>IF(TITLE_DATE_PR_CHANGE="",IF(TITLE_DATE_PR="","",TITLE_DATE_PR),TITLE_DATE_PR_CHANGE)</f>
        <v>46008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2251"/>
      <c r="AC33" s="2251"/>
      <c r="AD33" s="2251"/>
      <c r="AE33" s="2251"/>
      <c r="AF33" s="326"/>
      <c r="AG33" s="2251" t="str">
        <f>IF(TITLE_NUMBER_PR_CHANGE="",IF(TITLE_NUMBER_PR="","",TITLE_NUMBER_PR),TITLE_NUMBER_PR_CHANGE)</f>
        <v>225-т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539</v>
      </c>
      <c r="W38" s="2365" t="s">
        <v>540</v>
      </c>
      <c r="X38" s="2365"/>
      <c r="Y38" s="2365"/>
      <c r="Z38" s="2365" t="s">
        <v>541</v>
      </c>
      <c r="AA38" s="2365"/>
      <c r="AB38" s="2365"/>
      <c r="AC38" s="2294" t="s">
        <v>440</v>
      </c>
      <c r="AD38" s="2313"/>
      <c r="AE38" s="2314"/>
      <c r="AF38" s="2278"/>
      <c r="AG38" s="2366" t="s">
        <v>539</v>
      </c>
      <c r="AH38" s="2365" t="s">
        <v>540</v>
      </c>
      <c r="AI38" s="2365"/>
      <c r="AJ38" s="2365"/>
      <c r="AK38" s="2365" t="s">
        <v>541</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497</v>
      </c>
      <c r="J40" s="1364" t="s">
        <v>446</v>
      </c>
      <c r="K40" s="1364" t="s">
        <v>498</v>
      </c>
      <c r="L40" s="1364" t="s">
        <v>422</v>
      </c>
      <c r="Q40" s="376"/>
      <c r="R40" s="376"/>
      <c r="S40" s="2273"/>
      <c r="T40" s="2209"/>
      <c r="U40" s="302"/>
      <c r="V40" s="2366"/>
      <c r="W40" s="2365"/>
      <c r="X40" s="1983" t="s">
        <v>545</v>
      </c>
      <c r="Y40" s="1983" t="s">
        <v>546</v>
      </c>
      <c r="Z40" s="2365"/>
      <c r="AA40" s="1983" t="s">
        <v>547</v>
      </c>
      <c r="AB40" s="1983" t="s">
        <v>548</v>
      </c>
      <c r="AC40" s="1489" t="s">
        <v>450</v>
      </c>
      <c r="AD40" s="2270" t="s">
        <v>451</v>
      </c>
      <c r="AE40" s="2271"/>
      <c r="AF40" s="2279"/>
      <c r="AG40" s="2366"/>
      <c r="AH40" s="2365"/>
      <c r="AI40" s="1983" t="s">
        <v>545</v>
      </c>
      <c r="AJ40" s="1983" t="s">
        <v>546</v>
      </c>
      <c r="AK40" s="2365"/>
      <c r="AL40" s="1983" t="s">
        <v>547</v>
      </c>
      <c r="AM40" s="1983" t="s">
        <v>548</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F7252-95C4-B1D9-C6E5-043F5FBD4B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46008</v>
      </c>
      <c r="W28" s="2264"/>
      <c r="X28" s="2264"/>
      <c r="Y28" s="2264"/>
      <c r="Z28" s="2264"/>
      <c r="AA28" s="2264"/>
      <c r="AB28" s="2264"/>
      <c r="AC28" s="2264"/>
      <c r="AD28" s="2264"/>
      <c r="AE28" s="2264"/>
      <c r="AF28" s="326"/>
      <c r="AG28" s="2264" t="str">
        <f>IF(TITLE_DATE_PR_CHANGE="",IF(TITLE_DATE_PR="","",TITLE_DATE_PR),TITLE_DATE_PR_CHANGE)</f>
        <v>46008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225-т</v>
      </c>
      <c r="W29" s="2251"/>
      <c r="X29" s="2251"/>
      <c r="Y29" s="2251"/>
      <c r="Z29" s="2251"/>
      <c r="AA29" s="2251"/>
      <c r="AB29" s="2251"/>
      <c r="AC29" s="2251"/>
      <c r="AD29" s="2251"/>
      <c r="AE29" s="2251"/>
      <c r="AF29" s="326"/>
      <c r="AG29" s="2251" t="str">
        <f>IF(TITLE_NUMBER_PR_CHANGE="",IF(TITLE_NUMBER_PR="","",TITLE_NUMBER_PR),TITLE_NUMBER_PR_CHANGE)</f>
        <v>225-т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46008</v>
      </c>
      <c r="W32" s="2264"/>
      <c r="X32" s="2264"/>
      <c r="Y32" s="2264"/>
      <c r="Z32" s="2264"/>
      <c r="AA32" s="2264"/>
      <c r="AB32" s="2264"/>
      <c r="AC32" s="2264"/>
      <c r="AD32" s="2264"/>
      <c r="AE32" s="2264"/>
      <c r="AF32" s="326"/>
      <c r="AG32" s="2264" t="str">
        <f>IF(TITLE_DATE_PR_CHANGE="",IF(TITLE_DATE_PR="","",TITLE_DATE_PR),TITLE_DATE_PR_CHANGE)</f>
        <v>46008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225-т</v>
      </c>
      <c r="W33" s="2251"/>
      <c r="X33" s="2251"/>
      <c r="Y33" s="2251"/>
      <c r="Z33" s="2251"/>
      <c r="AA33" s="2251"/>
      <c r="AB33" s="2251"/>
      <c r="AC33" s="2251"/>
      <c r="AD33" s="2251"/>
      <c r="AE33" s="2251"/>
      <c r="AF33" s="326"/>
      <c r="AG33" s="2251" t="str">
        <f>IF(TITLE_NUMBER_PR_CHANGE="",IF(TITLE_NUMBER_PR="","",TITLE_NUMBER_PR),TITLE_NUMBER_PR_CHANGE)</f>
        <v>225-т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440</v>
      </c>
      <c r="AD38" s="2313"/>
      <c r="AE38" s="2314"/>
      <c r="AF38" s="2278"/>
      <c r="AG38" s="2366" t="s">
        <v>539</v>
      </c>
      <c r="AH38" s="2365" t="s">
        <v>540</v>
      </c>
      <c r="AI38" s="2365"/>
      <c r="AJ38" s="2365"/>
      <c r="AK38" s="2365" t="s">
        <v>541</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497</v>
      </c>
      <c r="J40" s="1364" t="s">
        <v>446</v>
      </c>
      <c r="K40" s="1364" t="s">
        <v>498</v>
      </c>
      <c r="L40" s="1364" t="s">
        <v>422</v>
      </c>
      <c r="Q40" s="376"/>
      <c r="R40" s="376"/>
      <c r="S40" s="2273"/>
      <c r="T40" s="2209"/>
      <c r="U40" s="302"/>
      <c r="V40" s="2366"/>
      <c r="W40" s="2365"/>
      <c r="X40" s="1983" t="s">
        <v>545</v>
      </c>
      <c r="Y40" s="1983" t="s">
        <v>546</v>
      </c>
      <c r="Z40" s="2365"/>
      <c r="AA40" s="1983" t="s">
        <v>547</v>
      </c>
      <c r="AB40" s="1983" t="s">
        <v>548</v>
      </c>
      <c r="AC40" s="1489" t="s">
        <v>450</v>
      </c>
      <c r="AD40" s="2270" t="s">
        <v>451</v>
      </c>
      <c r="AE40" s="2271"/>
      <c r="AF40" s="2279"/>
      <c r="AG40" s="2366"/>
      <c r="AH40" s="2365"/>
      <c r="AI40" s="1983" t="s">
        <v>545</v>
      </c>
      <c r="AJ40" s="1983" t="s">
        <v>546</v>
      </c>
      <c r="AK40" s="2365"/>
      <c r="AL40" s="1983" t="s">
        <v>547</v>
      </c>
      <c r="AM40" s="1983" t="s">
        <v>548</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550</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263</v>
      </c>
      <c r="B47" s="1363" t="s">
        <v>264</v>
      </c>
      <c r="C47" s="1363" t="s">
        <v>265</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550</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76263-18F2-BDDC-40C2-D550F68674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225-т</v>
      </c>
      <c r="W33" s="2251"/>
      <c r="X33" s="2251"/>
      <c r="Y33" s="2251"/>
      <c r="Z33" s="2251"/>
      <c r="AA33" s="2251"/>
      <c r="AB33" s="2251"/>
      <c r="AC33" s="326"/>
      <c r="AD33" s="2251" t="str">
        <f>IF(TITLE_NUMBER_PR_CHANGE="",IF(TITLE_NUMBER_PR="","",TITLE_NUMBER_PR),TITLE_NUMBER_PR_CHANGE)</f>
        <v>225-т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225-т</v>
      </c>
      <c r="W37" s="2251"/>
      <c r="X37" s="2251"/>
      <c r="Y37" s="2251"/>
      <c r="Z37" s="2251"/>
      <c r="AA37" s="2251"/>
      <c r="AB37" s="2251"/>
      <c r="AC37" s="326"/>
      <c r="AD37" s="2251" t="str">
        <f>IF(TITLE_NUMBER_PR_CHANGE="",IF(TITLE_NUMBER_PR="","",TITLE_NUMBER_PR),TITLE_NUMBER_PR_CHANGE)</f>
        <v>225-т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485</v>
      </c>
      <c r="W44" s="1479" t="s">
        <v>486</v>
      </c>
      <c r="X44" s="1479" t="s">
        <v>485</v>
      </c>
      <c r="Y44" s="1479" t="s">
        <v>486</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551</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EA1E7-7822-9CAD-30BA-760EB330C40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573</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85327-6449-E243-D991-26756D0596F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3140C-8AE5-ABBC-257F-0BADEA900A4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627</v>
      </c>
      <c r="I10" s="711"/>
      <c r="J10" s="2367" t="s">
        <v>108</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307</v>
      </c>
      <c r="J13" s="2370"/>
      <c r="K13" s="2370"/>
      <c r="L13" s="2027"/>
      <c r="M13" s="2067"/>
      <c r="O13" s="2127"/>
      <c r="AK13" s="1631">
        <v>11</v>
      </c>
    </row>
    <row customHeight="1" ht="24">
      <c r="I14" s="2020" t="s">
        <v>90</v>
      </c>
      <c r="J14" s="2020" t="s">
        <v>309</v>
      </c>
      <c r="K14" s="2020" t="s">
        <v>573</v>
      </c>
      <c r="L14" s="2060" t="s">
        <v>310</v>
      </c>
      <c r="M14" s="2061" t="s">
        <v>310</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313</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313</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8EFA9-FFA5-EC4A-85D3-DE9760002BE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452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625</v>
      </c>
      <c r="F9" s="2051" t="s">
        <v>631</v>
      </c>
      <c r="H9" s="376"/>
      <c r="I9" s="2025" t="s">
        <v>90</v>
      </c>
      <c r="J9" s="2026" t="s">
        <v>309</v>
      </c>
      <c r="K9" s="2064" t="s">
        <v>573</v>
      </c>
      <c r="L9" s="2065" t="s">
        <v>310</v>
      </c>
      <c r="M9" s="2389"/>
      <c r="W9" s="1631">
        <v>34</v>
      </c>
    </row>
    <row customHeight="1" ht="35.699999999999996">
      <c r="B10" s="2053" t="s">
        <v>697</v>
      </c>
      <c r="C10" s="2053" t="s">
        <v>698</v>
      </c>
      <c r="D10" s="2052" t="s">
        <v>634</v>
      </c>
      <c r="E10" s="2056" t="s">
        <v>635</v>
      </c>
      <c r="F10" s="2056" t="s">
        <v>635</v>
      </c>
      <c r="H10" s="376"/>
      <c r="I10" s="2024" t="s">
        <v>112</v>
      </c>
      <c r="J10" s="1886" t="s">
        <v>699</v>
      </c>
      <c r="K10" s="2018" t="s">
        <v>313</v>
      </c>
      <c r="L10" s="818"/>
      <c r="M10" s="297" t="s">
        <v>700</v>
      </c>
      <c r="W10" s="1631">
        <v>34</v>
      </c>
    </row>
    <row customHeight="1" ht="50.25">
      <c r="B11" s="2053" t="s">
        <v>701</v>
      </c>
      <c r="C11" s="2053" t="s">
        <v>702</v>
      </c>
      <c r="D11" s="2052" t="s">
        <v>634</v>
      </c>
      <c r="E11" s="2056" t="s">
        <v>635</v>
      </c>
      <c r="F11" s="2056" t="s">
        <v>635</v>
      </c>
      <c r="H11" s="376"/>
      <c r="I11" s="2024" t="s">
        <v>113</v>
      </c>
      <c r="J11" s="1886" t="s">
        <v>703</v>
      </c>
      <c r="K11" s="2018" t="s">
        <v>313</v>
      </c>
      <c r="L11" s="818"/>
      <c r="M11" s="297" t="s">
        <v>700</v>
      </c>
      <c r="W11" s="1631">
        <v>48</v>
      </c>
    </row>
    <row customHeight="1" ht="48.29999999999999">
      <c r="B12" s="2053" t="s">
        <v>704</v>
      </c>
      <c r="C12" s="2053" t="s">
        <v>705</v>
      </c>
      <c r="D12" s="2052" t="s">
        <v>634</v>
      </c>
      <c r="E12" s="2056" t="s">
        <v>635</v>
      </c>
      <c r="F12" s="2056" t="s">
        <v>635</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01CA4-370C-80E5-FEC8-86498DF20E1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573</v>
      </c>
      <c r="H14" s="1634" t="s">
        <v>310</v>
      </c>
      <c r="I14" s="1634" t="s">
        <v>310</v>
      </c>
      <c r="J14" s="2127"/>
      <c r="AF14" s="1631">
        <v>23</v>
      </c>
    </row>
    <row customHeight="1" ht="19.95">
      <c r="D15" s="1638"/>
      <c r="E15" s="1630" t="s">
        <v>112</v>
      </c>
      <c r="F15" s="707" t="s">
        <v>711</v>
      </c>
      <c r="G15" s="1646" t="s">
        <v>559</v>
      </c>
      <c r="H15" s="557"/>
      <c r="I15" s="557"/>
      <c r="J15" s="289" t="s">
        <v>712</v>
      </c>
      <c r="K15" s="543" t="s">
        <v>637</v>
      </c>
      <c r="AF15" s="1631">
        <v>19</v>
      </c>
    </row>
    <row customHeight="1" ht="35.699999999999996">
      <c r="D16" s="1638"/>
      <c r="E16" s="1630" t="s">
        <v>113</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314</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317</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92</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114</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609F9-0E4F-C6A9-43E3-1BE0A006D68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573</v>
      </c>
      <c r="H14" s="1660" t="s">
        <v>310</v>
      </c>
      <c r="I14" s="1660" t="s">
        <v>310</v>
      </c>
      <c r="J14" s="2127"/>
      <c r="AF14" s="1631">
        <v>23</v>
      </c>
    </row>
    <row customHeight="1" ht="19.95">
      <c r="D15" s="1638"/>
      <c r="E15" s="1630" t="s">
        <v>112</v>
      </c>
      <c r="F15" s="707" t="s">
        <v>782</v>
      </c>
      <c r="G15" s="1657" t="s">
        <v>559</v>
      </c>
      <c r="H15" s="557"/>
      <c r="I15" s="557"/>
      <c r="J15" s="289" t="s">
        <v>783</v>
      </c>
      <c r="K15" s="543" t="s">
        <v>637</v>
      </c>
      <c r="AF15" s="1631">
        <v>19</v>
      </c>
    </row>
    <row customHeight="1" ht="24">
      <c r="D16" s="1638"/>
      <c r="E16" s="1630" t="s">
        <v>113</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314</v>
      </c>
      <c r="F20" s="1667" t="s">
        <v>790</v>
      </c>
      <c r="G20" s="1654" t="s">
        <v>559</v>
      </c>
      <c r="H20" s="557"/>
      <c r="I20" s="557"/>
      <c r="J20" s="289"/>
      <c r="K20" s="543"/>
      <c r="AF20" s="1631">
        <v>34</v>
      </c>
    </row>
    <row customHeight="1" ht="48.29999999999999">
      <c r="D21" s="1638"/>
      <c r="E21" s="1664" t="s">
        <v>317</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114</v>
      </c>
      <c r="F35" s="1661" t="s">
        <v>636</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3C42A-1489-E0A1-81DB-6432DB312CB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573</v>
      </c>
      <c r="G11" s="465" t="s">
        <v>310</v>
      </c>
      <c r="H11" s="465" t="s">
        <v>397</v>
      </c>
      <c r="I11" s="807" t="s">
        <v>310</v>
      </c>
      <c r="J11" s="808" t="s">
        <v>397</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814</v>
      </c>
      <c r="D13" s="953" t="s">
        <v>112</v>
      </c>
      <c r="E13" s="279" t="s">
        <v>815</v>
      </c>
      <c r="F13" s="660" t="s">
        <v>816</v>
      </c>
      <c r="G13" s="557"/>
      <c r="H13" s="661"/>
      <c r="I13" s="557"/>
      <c r="J13" s="661"/>
      <c r="K13" s="289" t="s">
        <v>817</v>
      </c>
      <c r="L13" s="720"/>
      <c r="X13" s="505">
        <v>0</v>
      </c>
    </row>
    <row customHeight="1" ht="22.5">
      <c r="A14" s="2392"/>
      <c r="D14" s="539" t="s">
        <v>113</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578</v>
      </c>
      <c r="G18" s="680"/>
      <c r="H18" s="106"/>
      <c r="I18" s="680"/>
      <c r="J18" s="106"/>
      <c r="K18" s="289"/>
      <c r="L18" s="720"/>
      <c r="X18" s="758">
        <v>0</v>
      </c>
    </row>
    <row customHeight="1" ht="101.25">
      <c r="A19" s="2392"/>
      <c r="D19" s="953" t="s">
        <v>93</v>
      </c>
      <c r="E19" s="279" t="s">
        <v>828</v>
      </c>
      <c r="F19" s="660" t="s">
        <v>553</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114</v>
      </c>
      <c r="E31" s="279" t="s">
        <v>854</v>
      </c>
      <c r="F31" s="660" t="s">
        <v>565</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113</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553</v>
      </c>
      <c r="G41" s="660" t="s">
        <v>553</v>
      </c>
      <c r="H41" s="1024"/>
      <c r="I41" s="660" t="s">
        <v>553</v>
      </c>
      <c r="J41" s="1024"/>
      <c r="K41" s="302"/>
      <c r="X41" s="758">
        <v>0</v>
      </c>
    </row>
    <row s="1635" customFormat="1" customHeight="1" ht="45" hidden="1">
      <c r="A42" s="2392"/>
      <c r="B42" s="511"/>
      <c r="D42" s="665" t="s">
        <v>331</v>
      </c>
      <c r="E42" s="723" t="s">
        <v>871</v>
      </c>
      <c r="F42" s="660" t="s">
        <v>565</v>
      </c>
      <c r="G42" s="557"/>
      <c r="H42" s="1024"/>
      <c r="I42" s="557"/>
      <c r="J42" s="1024"/>
      <c r="K42" s="302" t="s">
        <v>872</v>
      </c>
      <c r="X42" s="758">
        <v>0</v>
      </c>
    </row>
    <row s="1635" customFormat="1" customHeight="1" ht="45" hidden="1">
      <c r="A43" s="2392"/>
      <c r="B43" s="511"/>
      <c r="D43" s="665" t="s">
        <v>339</v>
      </c>
      <c r="E43" s="667" t="s">
        <v>873</v>
      </c>
      <c r="F43" s="1028" t="s">
        <v>565</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114</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565</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595</v>
      </c>
      <c r="D62" s="665" t="s">
        <v>115</v>
      </c>
      <c r="E62" s="666" t="s">
        <v>897</v>
      </c>
      <c r="F62" s="726" t="s">
        <v>313</v>
      </c>
      <c r="G62" s="382"/>
      <c r="H62" s="1023"/>
      <c r="I62" s="382"/>
      <c r="J62" s="1023"/>
      <c r="K62" s="289" t="s">
        <v>638</v>
      </c>
      <c r="X62" s="758">
        <v>0</v>
      </c>
    </row>
    <row s="1635" customFormat="1" customHeight="1" ht="45" hidden="1">
      <c r="A63" s="2392"/>
      <c r="B63" s="511" t="s">
        <v>595</v>
      </c>
      <c r="D63" s="665" t="s">
        <v>898</v>
      </c>
      <c r="E63" s="667" t="s">
        <v>899</v>
      </c>
      <c r="F63" s="721" t="s">
        <v>313</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113</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565</v>
      </c>
      <c r="G72" s="742"/>
      <c r="H72" s="1023"/>
      <c r="I72" s="742"/>
      <c r="J72" s="1023"/>
      <c r="K72" s="302"/>
      <c r="X72" s="758">
        <v>0</v>
      </c>
    </row>
    <row s="1635" customFormat="1" customHeight="1" ht="33.75" hidden="1">
      <c r="A73" s="2392"/>
      <c r="B73" s="511"/>
      <c r="D73" s="665" t="s">
        <v>114</v>
      </c>
      <c r="E73" s="666" t="s">
        <v>910</v>
      </c>
      <c r="F73" s="726" t="s">
        <v>826</v>
      </c>
      <c r="G73" s="668"/>
      <c r="H73" s="1023"/>
      <c r="I73" s="668"/>
      <c r="J73" s="1023"/>
      <c r="K73" s="289"/>
      <c r="X73" s="758">
        <v>0</v>
      </c>
    </row>
    <row s="1635" customFormat="1" customHeight="1" ht="22.5" hidden="1">
      <c r="A74" s="2392"/>
      <c r="B74" s="511" t="s">
        <v>595</v>
      </c>
      <c r="D74" s="665" t="s">
        <v>94</v>
      </c>
      <c r="E74" s="666" t="s">
        <v>911</v>
      </c>
      <c r="F74" s="726" t="s">
        <v>313</v>
      </c>
      <c r="G74" s="382"/>
      <c r="H74" s="1023"/>
      <c r="I74" s="382"/>
      <c r="J74" s="1023"/>
      <c r="K74" s="289" t="s">
        <v>638</v>
      </c>
      <c r="X74" s="758">
        <v>0</v>
      </c>
    </row>
    <row s="1635" customFormat="1" customHeight="1" ht="45" hidden="1">
      <c r="A75" s="2392"/>
      <c r="B75" s="511" t="s">
        <v>595</v>
      </c>
      <c r="D75" s="665" t="s">
        <v>659</v>
      </c>
      <c r="E75" s="667" t="s">
        <v>912</v>
      </c>
      <c r="F75" s="721" t="s">
        <v>313</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113</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114</v>
      </c>
      <c r="E95" s="666" t="s">
        <v>934</v>
      </c>
      <c r="F95" s="725" t="s">
        <v>565</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595</v>
      </c>
      <c r="D97" s="665" t="s">
        <v>95</v>
      </c>
      <c r="E97" s="666" t="s">
        <v>937</v>
      </c>
      <c r="F97" s="726" t="s">
        <v>313</v>
      </c>
      <c r="G97" s="385"/>
      <c r="H97" s="1023"/>
      <c r="I97" s="385"/>
      <c r="J97" s="1023"/>
      <c r="K97" s="289" t="s">
        <v>638</v>
      </c>
      <c r="X97" s="758">
        <v>0</v>
      </c>
    </row>
    <row s="1635" customFormat="1" customHeight="1" ht="45" hidden="1">
      <c r="A98" s="2392"/>
      <c r="B98" s="511" t="s">
        <v>595</v>
      </c>
      <c r="D98" s="665" t="s">
        <v>938</v>
      </c>
      <c r="E98" s="667" t="s">
        <v>939</v>
      </c>
      <c r="F98" s="721" t="s">
        <v>313</v>
      </c>
      <c r="G98" s="385"/>
      <c r="H98" s="1023"/>
      <c r="I98" s="385"/>
      <c r="J98" s="1023"/>
      <c r="K98" s="289" t="s">
        <v>638</v>
      </c>
      <c r="X98" s="758">
        <v>0</v>
      </c>
    </row>
    <row s="1635" customFormat="1" customHeight="1" ht="95.25" hidden="1">
      <c r="A99" s="2392"/>
      <c r="B99" s="511" t="s">
        <v>595</v>
      </c>
      <c r="D99" s="665" t="s">
        <v>115</v>
      </c>
      <c r="E99" s="666" t="s">
        <v>940</v>
      </c>
      <c r="F99" s="721" t="s">
        <v>313</v>
      </c>
      <c r="G99" s="385"/>
      <c r="H99" s="1023"/>
      <c r="I99" s="385"/>
      <c r="J99" s="1023"/>
      <c r="K99" s="289" t="s">
        <v>638</v>
      </c>
      <c r="X99" s="758">
        <v>0</v>
      </c>
    </row>
    <row s="1635" customFormat="1" customHeight="1" ht="22.5" hidden="1">
      <c r="A100" s="2392"/>
      <c r="B100" s="511" t="s">
        <v>595</v>
      </c>
      <c r="D100" s="665" t="s">
        <v>151</v>
      </c>
      <c r="E100" s="666" t="s">
        <v>941</v>
      </c>
      <c r="F100" s="721" t="s">
        <v>313</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22254-3E5A-48EC-51FE-D03553749D5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64FC8-C2F1-11F9-105B-B20E4E94F3F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452</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452</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452</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573</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21FA9-8871-40B8-99A5-D8F48B7E56D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46A29-E477-2C2E-B755-C8C7B5CED50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D399B-3FF5-9E79-FE9A-3343532309F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112</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113</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169E5-2BDD-D517-EC97-AFBB22E7766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E747-E211-85DF-6766-80C87F5B831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573</v>
      </c>
      <c r="G13" s="808" t="s">
        <v>310</v>
      </c>
      <c r="H13" s="754" t="s">
        <v>310</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D8184-965A-28A7-2C14-5E960AC61E5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113</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A96C3-08D5-F7E8-4DC7-8E094ECFD01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313</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1143</v>
      </c>
      <c r="M26" s="83">
        <v>14</v>
      </c>
    </row>
    <row customHeight="1" ht="15.75">
      <c r="A27" s="1683" t="s">
        <v>112</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313</v>
      </c>
      <c r="I29" s="2169" t="s">
        <v>1144</v>
      </c>
      <c r="M29" s="83">
        <v>20</v>
      </c>
    </row>
    <row customHeight="1" ht="15.75">
      <c r="A30" s="1683" t="s">
        <v>113</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313</v>
      </c>
      <c r="I33" s="2169" t="s">
        <v>1146</v>
      </c>
      <c r="M33" s="83">
        <v>14</v>
      </c>
    </row>
    <row customHeight="1" ht="15.75">
      <c r="A34" s="1683" t="s">
        <v>92</v>
      </c>
      <c r="C34" s="96"/>
      <c r="D34" s="109"/>
      <c r="E34" s="204" t="s">
        <v>329</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313</v>
      </c>
      <c r="I36" s="2143" t="s">
        <v>1148</v>
      </c>
      <c r="M36" s="83">
        <v>14</v>
      </c>
    </row>
    <row customHeight="1" ht="15.75">
      <c r="A37" s="1683" t="s">
        <v>93</v>
      </c>
      <c r="C37" s="96"/>
      <c r="D37" s="109"/>
      <c r="E37" s="204" t="s">
        <v>329</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313</v>
      </c>
      <c r="I39" s="2169" t="s">
        <v>1149</v>
      </c>
      <c r="L39" s="155" t="s">
        <v>1137</v>
      </c>
      <c r="M39" s="83">
        <v>14</v>
      </c>
    </row>
    <row customHeight="1" ht="15.75">
      <c r="A40" s="1683" t="s">
        <v>114</v>
      </c>
      <c r="C40" s="96"/>
      <c r="D40" s="109"/>
      <c r="E40" s="204" t="s">
        <v>329</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83DE9-9175-069C-C5D6-32AAB64F2CE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225-т</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125</v>
      </c>
      <c r="G20" s="2224" t="s">
        <v>126</v>
      </c>
      <c r="H20" s="2386" t="s">
        <v>1153</v>
      </c>
      <c r="I20" s="2387"/>
      <c r="J20" s="2433"/>
      <c r="K20" s="2224" t="s">
        <v>310</v>
      </c>
      <c r="L20" s="2224" t="s">
        <v>397</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H27" s="1862"/>
      <c r="I27" s="1739"/>
      <c r="J27" s="1773"/>
      <c r="K27" s="1865"/>
      <c r="L27" s="1862" t="s">
        <v>313</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1157</v>
      </c>
      <c r="N85" s="334"/>
      <c r="AH85" s="374">
        <v>34</v>
      </c>
    </row>
    <row customHeight="1" ht="19.95">
      <c r="A86" s="1780"/>
      <c r="B86" s="1780"/>
      <c r="D86" s="376"/>
      <c r="E86" s="147" t="s">
        <v>92</v>
      </c>
      <c r="F86" s="2460" t="s">
        <v>1158</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H90" s="1862"/>
      <c r="I90" s="1739"/>
      <c r="J90" s="1773"/>
      <c r="K90" s="1778"/>
      <c r="L90" s="1862" t="s">
        <v>313</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H151" s="1862"/>
      <c r="I151" s="1739"/>
      <c r="J151" s="1773"/>
      <c r="K151" s="1778"/>
      <c r="L151" s="1862" t="s">
        <v>313</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H212" s="1862"/>
      <c r="I212" s="1739"/>
      <c r="J212" s="1773"/>
      <c r="K212" s="1778"/>
      <c r="L212" s="1862" t="s">
        <v>313</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H273" s="1862"/>
      <c r="I273" s="1739"/>
      <c r="J273" s="1773"/>
      <c r="K273" s="1778"/>
      <c r="L273" s="1862" t="s">
        <v>313</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AE358-88E6-76C7-59EF-858C6322B0B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31F25-D7AC-E56F-ED32-10E39F4274DF}" mc:Ignorable="x14ac xr xr2 xr3">
  <sheetPr>
    <tabColor rgb="FFCCCCFF"/>
  </sheetPr>
  <dimension ref="A1:AR146"/>
  <sheetViews>
    <sheetView showGridLines="0" zoomScale="90" workbookViewId="0" tabSelected="1">
      <pane xSplit="6" ySplit="12" topLeftCell="H13" activePane="bottomRight" state="frozen"/>
      <selection pane="bottomLeft" activeCell="A13" sqref="A13"/>
      <selection pane="topRight" activeCell="G1" sqref="G1"/>
      <selection pane="bottomRight" activeCell="R21" sqref="R2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63</v>
      </c>
      <c r="G18" s="2630" t="str">
        <f>INDEX(VD_NAME_LIST,MATCH("4190070",VD_ID_LIST,0))</f>
        <v>Сбыт. Тепловая энергия</v>
      </c>
      <c r="H18" s="2553"/>
      <c r="I18" s="2553">
        <v>1</v>
      </c>
      <c r="J18" s="2501" t="s">
        <v>164</v>
      </c>
      <c r="K18" s="2185" t="s">
        <v>19</v>
      </c>
      <c r="L18" s="2108"/>
      <c r="M18" s="2108" t="s">
        <v>112</v>
      </c>
      <c r="N18" s="438" t="s">
        <v>28</v>
      </c>
      <c r="O18" s="2185" t="s">
        <v>19</v>
      </c>
      <c r="P18" s="2108"/>
      <c r="Q18" s="2108" t="s">
        <v>112</v>
      </c>
      <c r="R18" s="2631" t="s">
        <v>28</v>
      </c>
      <c r="S18" s="2107" t="s">
        <v>19</v>
      </c>
      <c r="T18" s="2108"/>
      <c r="U18" s="2108" t="s">
        <v>112</v>
      </c>
      <c r="V18" s="2631" t="s">
        <v>28</v>
      </c>
      <c r="W18" s="2501"/>
      <c r="X18" s="1267"/>
      <c r="Y18" s="1267"/>
      <c r="Z18" s="1267"/>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Сбыт. Тепловая энергия</v>
      </c>
      <c r="AJ18" s="1267" t="str">
        <f>IF($J$18=0,"",$J$18)</f>
        <v>Тариф на тепловую энергию (мощность), поставляемую единой теплоснабжающей организацией теплоснабжающим организациям, приобретающим тепловую энергию с целью компенсации потерь тепловой энергии</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171</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172</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173</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174</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782F-F8B3-A4BA-7C41-B0B3776095C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573</v>
      </c>
      <c r="G13" s="808" t="s">
        <v>310</v>
      </c>
      <c r="H13" s="807" t="s">
        <v>397</v>
      </c>
      <c r="I13" s="808" t="s">
        <v>310</v>
      </c>
      <c r="J13" s="807" t="s">
        <v>397</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313</v>
      </c>
      <c r="G17" s="678"/>
      <c r="H17" s="678"/>
      <c r="I17" s="678"/>
      <c r="J17" s="678"/>
      <c r="K17" s="289" t="s">
        <v>1163</v>
      </c>
      <c r="V17" s="505">
        <v>0</v>
      </c>
    </row>
    <row customHeight="1" ht="48.29999999999999">
      <c r="A18" s="505"/>
      <c r="C18" s="526"/>
      <c r="D18" s="521">
        <v>3</v>
      </c>
      <c r="E18" s="279" t="s">
        <v>821</v>
      </c>
      <c r="F18" s="521" t="s">
        <v>313</v>
      </c>
      <c r="G18" s="809" t="s">
        <v>313</v>
      </c>
      <c r="H18" s="810" t="s">
        <v>313</v>
      </c>
      <c r="I18" s="521" t="s">
        <v>313</v>
      </c>
      <c r="J18" s="578" t="s">
        <v>313</v>
      </c>
      <c r="K18" s="289" t="s">
        <v>1164</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2C5185-E3B6-14A3-7E98-51025D98787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63</v>
      </c>
      <c r="E2" s="1076" t="s">
        <v>1213</v>
      </c>
      <c r="F2" s="1076" t="s">
        <v>1214</v>
      </c>
      <c r="G2" s="1076" t="s">
        <v>1215</v>
      </c>
      <c r="H2" s="1077" t="s">
        <v>57</v>
      </c>
      <c r="I2" s="1076" t="s">
        <v>112</v>
      </c>
      <c r="J2" s="1076" t="s">
        <v>1216</v>
      </c>
      <c r="K2" s="1078" t="s">
        <v>1217</v>
      </c>
      <c r="L2" s="1079"/>
      <c r="M2" s="1078">
        <v>1</v>
      </c>
      <c r="N2" s="1162" t="s">
        <v>1218</v>
      </c>
      <c r="O2" s="1077" t="s">
        <v>456</v>
      </c>
      <c r="P2" s="1080" t="s">
        <v>37</v>
      </c>
      <c r="Q2" s="1081" t="s">
        <v>454</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55</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113</v>
      </c>
      <c r="J3" s="1076" t="s">
        <v>563</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455</v>
      </c>
      <c r="T5" s="1077" t="s">
        <v>1314</v>
      </c>
      <c r="U5" s="1079" t="s">
        <v>1315</v>
      </c>
      <c r="V5" s="1083">
        <v>4</v>
      </c>
      <c r="W5" s="1084"/>
      <c r="X5" s="1084" t="s">
        <v>175</v>
      </c>
      <c r="Y5" s="1075" t="s">
        <v>1316</v>
      </c>
      <c r="Z5" s="1091">
        <v>1</v>
      </c>
      <c r="AF5" s="1077" t="s">
        <v>1317</v>
      </c>
      <c r="AH5" s="1076" t="s">
        <v>1318</v>
      </c>
      <c r="AK5" s="1076" t="s">
        <v>1319</v>
      </c>
      <c r="AM5" s="1076" t="s">
        <v>1320</v>
      </c>
      <c r="AP5" s="1087" t="s">
        <v>175</v>
      </c>
      <c r="AQ5" s="1088" t="s">
        <v>175</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236</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114</v>
      </c>
      <c r="J6" s="1067" t="s">
        <v>1334</v>
      </c>
      <c r="L6" s="1079">
        <f>SUM(kind_of_control_method_filter)</f>
        <v>0</v>
      </c>
      <c r="N6" s="1092" t="s">
        <v>1335</v>
      </c>
      <c r="O6" s="1076" t="s">
        <v>1336</v>
      </c>
      <c r="R6" s="143" t="s">
        <v>454</v>
      </c>
      <c r="T6" s="1077" t="s">
        <v>1337</v>
      </c>
      <c r="U6" s="1079" t="s">
        <v>1317</v>
      </c>
      <c r="V6" s="1083">
        <v>5</v>
      </c>
      <c r="W6" s="1084"/>
      <c r="X6" s="1075" t="s">
        <v>181</v>
      </c>
      <c r="Y6" s="1075" t="s">
        <v>1338</v>
      </c>
      <c r="Z6" s="1091"/>
      <c r="AA6" s="1094"/>
      <c r="AH6" s="1076" t="s">
        <v>1339</v>
      </c>
      <c r="AK6" s="1076" t="s">
        <v>1340</v>
      </c>
      <c r="AM6" s="1076" t="s">
        <v>1341</v>
      </c>
      <c r="AP6" s="1087" t="s">
        <v>181</v>
      </c>
      <c r="AQ6" s="1088" t="s">
        <v>181</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241</v>
      </c>
      <c r="BV6" s="1070"/>
      <c r="BW6" s="1695">
        <v>4213768</v>
      </c>
      <c r="BX6" s="1693" t="s">
        <v>261</v>
      </c>
      <c r="BZ6" s="1281">
        <v>64237510</v>
      </c>
      <c r="CA6" s="1068" t="s">
        <v>1349</v>
      </c>
    </row>
    <row customHeight="1" ht="11.25">
      <c r="A7" s="1074" t="s">
        <v>1350</v>
      </c>
      <c r="B7" s="1075">
        <v>2005</v>
      </c>
      <c r="E7" s="1076" t="s">
        <v>1351</v>
      </c>
      <c r="F7" s="1093"/>
      <c r="H7" s="1077" t="s">
        <v>1352</v>
      </c>
      <c r="I7" s="1076" t="s">
        <v>94</v>
      </c>
      <c r="J7" s="1076" t="s">
        <v>1353</v>
      </c>
      <c r="N7" s="1096" t="s">
        <v>1354</v>
      </c>
      <c r="O7" s="1076" t="s">
        <v>1355</v>
      </c>
      <c r="U7" s="1079" t="s">
        <v>19</v>
      </c>
      <c r="V7" s="370" t="s">
        <v>94</v>
      </c>
      <c r="W7" s="1084"/>
      <c r="X7" s="1075" t="s">
        <v>187</v>
      </c>
      <c r="Y7" s="1075" t="s">
        <v>1316</v>
      </c>
      <c r="Z7" s="1091"/>
      <c r="AA7" s="1094"/>
      <c r="AH7" s="1076" t="s">
        <v>1356</v>
      </c>
      <c r="AK7" s="1076" t="s">
        <v>1357</v>
      </c>
      <c r="AM7" s="1076" t="s">
        <v>1358</v>
      </c>
      <c r="AP7" s="1087" t="s">
        <v>187</v>
      </c>
      <c r="AQ7" s="1088" t="s">
        <v>187</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246</v>
      </c>
      <c r="BV7" s="1070"/>
      <c r="BW7" s="1695">
        <v>4213769</v>
      </c>
      <c r="BX7" s="1693" t="s">
        <v>1366</v>
      </c>
      <c r="BZ7" s="1281">
        <v>64237511</v>
      </c>
      <c r="CA7" s="1068" t="s">
        <v>276</v>
      </c>
    </row>
    <row customHeight="1" ht="11.25">
      <c r="A8" s="1074" t="s">
        <v>1367</v>
      </c>
      <c r="B8" s="1075">
        <v>2006</v>
      </c>
      <c r="E8" s="1076" t="s">
        <v>1368</v>
      </c>
      <c r="F8" s="1093"/>
      <c r="H8" s="1077" t="s">
        <v>1369</v>
      </c>
      <c r="I8" s="1076" t="s">
        <v>95</v>
      </c>
      <c r="J8" s="1076" t="s">
        <v>1370</v>
      </c>
      <c r="N8" s="1163" t="s">
        <v>1371</v>
      </c>
      <c r="O8" s="1076" t="s">
        <v>1372</v>
      </c>
      <c r="V8" s="370" t="s">
        <v>95</v>
      </c>
      <c r="W8" s="1084"/>
      <c r="X8" s="1075" t="s">
        <v>193</v>
      </c>
      <c r="Y8" s="1075" t="s">
        <v>1316</v>
      </c>
      <c r="Z8" s="1091"/>
      <c r="AA8" s="1094"/>
      <c r="AK8" s="1076" t="s">
        <v>1373</v>
      </c>
      <c r="AP8" s="1087" t="s">
        <v>193</v>
      </c>
      <c r="AQ8" s="1088" t="s">
        <v>193</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175</v>
      </c>
      <c r="BS8" s="1429"/>
      <c r="BT8" s="1281">
        <v>64236874</v>
      </c>
      <c r="BU8" s="1295" t="s">
        <v>1382</v>
      </c>
      <c r="BV8" s="1070"/>
      <c r="BW8" s="1695">
        <v>4213770</v>
      </c>
      <c r="BX8" s="1696" t="s">
        <v>1383</v>
      </c>
      <c r="BZ8" s="1281">
        <v>64237512</v>
      </c>
      <c r="CA8" s="1068" t="s">
        <v>271</v>
      </c>
    </row>
    <row customHeight="1" ht="11.25">
      <c r="A9" s="1074" t="s">
        <v>1384</v>
      </c>
      <c r="B9" s="1075">
        <v>2007</v>
      </c>
      <c r="E9" s="1076" t="s">
        <v>1385</v>
      </c>
      <c r="F9" s="1093"/>
      <c r="G9" s="1067" t="s">
        <v>1386</v>
      </c>
      <c r="H9" s="1067" t="s">
        <v>1387</v>
      </c>
      <c r="I9" s="1076" t="s">
        <v>115</v>
      </c>
      <c r="O9" s="1076" t="s">
        <v>1388</v>
      </c>
      <c r="V9" s="370" t="s">
        <v>115</v>
      </c>
      <c r="W9" s="1084"/>
      <c r="X9" s="1075" t="s">
        <v>199</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181</v>
      </c>
      <c r="BS9" s="1429"/>
      <c r="BT9" s="1281">
        <v>64236875</v>
      </c>
      <c r="BU9" s="1068" t="s">
        <v>251</v>
      </c>
      <c r="BV9" s="1070"/>
      <c r="BW9" s="1690"/>
      <c r="BX9" s="1690"/>
    </row>
    <row customHeight="1" ht="11.25">
      <c r="A10" s="1074" t="s">
        <v>1398</v>
      </c>
      <c r="B10" s="1075">
        <v>2008</v>
      </c>
      <c r="E10" s="1076" t="s">
        <v>1399</v>
      </c>
      <c r="F10" s="1093"/>
      <c r="G10" s="1076" t="s">
        <v>1400</v>
      </c>
      <c r="H10" s="1076" t="s">
        <v>1401</v>
      </c>
      <c r="I10" s="1076" t="s">
        <v>151</v>
      </c>
      <c r="J10" s="1067" t="s">
        <v>1402</v>
      </c>
      <c r="K10" s="1067" t="s">
        <v>1403</v>
      </c>
      <c r="O10" s="1076" t="s">
        <v>1404</v>
      </c>
      <c r="V10" s="371" t="s">
        <v>151</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187</v>
      </c>
      <c r="BS10" s="1429"/>
      <c r="BT10" s="1281">
        <v>64236876</v>
      </c>
      <c r="BU10" s="1068" t="s">
        <v>231</v>
      </c>
      <c r="BV10" s="1070"/>
      <c r="BW10" s="1690"/>
      <c r="BX10" s="1690"/>
    </row>
    <row customHeight="1" ht="11.25">
      <c r="A11" s="1074" t="s">
        <v>1414</v>
      </c>
      <c r="B11" s="1075">
        <v>2009</v>
      </c>
      <c r="E11" s="1076" t="s">
        <v>1415</v>
      </c>
      <c r="F11" s="1093"/>
      <c r="G11" s="1076" t="s">
        <v>1416</v>
      </c>
      <c r="H11" s="1076" t="s">
        <v>1417</v>
      </c>
      <c r="I11" s="1076" t="s">
        <v>152</v>
      </c>
      <c r="J11" s="1077" t="s">
        <v>1418</v>
      </c>
      <c r="K11" s="1099" t="s">
        <v>1419</v>
      </c>
      <c r="O11" s="1077" t="s">
        <v>1420</v>
      </c>
      <c r="V11" s="370" t="s">
        <v>152</v>
      </c>
      <c r="W11" s="275"/>
      <c r="X11" s="1084" t="s">
        <v>1390</v>
      </c>
      <c r="Y11" s="1075" t="s">
        <v>1421</v>
      </c>
      <c r="Z11" s="1091"/>
      <c r="AP11" s="1087" t="s">
        <v>199</v>
      </c>
      <c r="AQ11" s="1089" t="s">
        <v>199</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193</v>
      </c>
      <c r="BS11" s="1429"/>
      <c r="BW11" s="1690"/>
      <c r="BX11" s="1690"/>
    </row>
    <row customHeight="1" ht="11.25">
      <c r="A12" s="1074" t="s">
        <v>1428</v>
      </c>
      <c r="B12" s="1075">
        <v>2010</v>
      </c>
      <c r="E12" s="1076" t="s">
        <v>1429</v>
      </c>
      <c r="F12" s="1093"/>
      <c r="G12" s="1076" t="s">
        <v>1417</v>
      </c>
      <c r="I12" s="1076" t="s">
        <v>153</v>
      </c>
      <c r="J12" s="1077" t="s">
        <v>1430</v>
      </c>
      <c r="K12" s="1099" t="s">
        <v>1431</v>
      </c>
      <c r="O12" s="1077" t="s">
        <v>454</v>
      </c>
      <c r="V12" s="370" t="s">
        <v>153</v>
      </c>
      <c r="W12" s="1089"/>
      <c r="X12" s="1084" t="s">
        <v>1432</v>
      </c>
      <c r="Y12" s="1075" t="s">
        <v>1224</v>
      </c>
      <c r="AP12" s="1087"/>
      <c r="AW12" s="1120" t="s">
        <v>152</v>
      </c>
      <c r="AX12" s="1120" t="s">
        <v>152</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154</v>
      </c>
      <c r="K13" s="1099" t="s">
        <v>1389</v>
      </c>
      <c r="V13" s="370" t="s">
        <v>154</v>
      </c>
      <c r="W13" s="1089"/>
      <c r="X13" s="1089"/>
      <c r="Y13" s="1089"/>
      <c r="AW13" s="1120" t="s">
        <v>153</v>
      </c>
      <c r="AX13" s="1120" t="s">
        <v>153</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155</v>
      </c>
      <c r="J14" s="1067" t="s">
        <v>1447</v>
      </c>
      <c r="N14" s="1067" t="s">
        <v>1448</v>
      </c>
      <c r="V14" s="1083">
        <v>13</v>
      </c>
      <c r="W14" s="1084"/>
      <c r="X14" s="1084" t="s">
        <v>1257</v>
      </c>
      <c r="Y14" s="1075" t="s">
        <v>1224</v>
      </c>
      <c r="AW14" s="1120" t="s">
        <v>154</v>
      </c>
      <c r="AX14" s="1120" t="s">
        <v>154</v>
      </c>
      <c r="AZ14" s="1067" t="s">
        <v>1449</v>
      </c>
      <c r="BB14" s="1120" t="s">
        <v>1450</v>
      </c>
      <c r="BC14" s="1120" t="s">
        <v>1442</v>
      </c>
      <c r="BE14" s="1120">
        <v>2012</v>
      </c>
      <c r="BH14" s="1068" t="s">
        <v>1365</v>
      </c>
      <c r="BJ14" s="1217" t="s">
        <v>1451</v>
      </c>
      <c r="BL14" s="1217" t="s">
        <v>1451</v>
      </c>
      <c r="BN14" s="1068" t="s">
        <v>1452</v>
      </c>
      <c r="BQ14" s="1281">
        <v>4213782</v>
      </c>
      <c r="BR14" s="1068" t="s">
        <v>199</v>
      </c>
      <c r="BS14" s="1429"/>
      <c r="BT14" s="1070"/>
      <c r="BU14" s="1070"/>
      <c r="BV14" s="1070"/>
      <c r="BW14" s="1694"/>
      <c r="BX14" s="1690"/>
    </row>
    <row customHeight="1" ht="19.5">
      <c r="A15" s="1074" t="s">
        <v>1453</v>
      </c>
      <c r="B15" s="1075">
        <v>2013</v>
      </c>
      <c r="E15" s="1698" t="s">
        <v>1454</v>
      </c>
      <c r="G15" s="1067" t="s">
        <v>1455</v>
      </c>
      <c r="H15" s="1067" t="s">
        <v>1456</v>
      </c>
      <c r="I15" s="1078" t="s">
        <v>156</v>
      </c>
      <c r="J15" s="1089" t="s">
        <v>590</v>
      </c>
      <c r="N15" s="1158" t="s">
        <v>1457</v>
      </c>
      <c r="X15" s="1087"/>
      <c r="AW15" s="1120" t="s">
        <v>155</v>
      </c>
      <c r="AX15" s="1120" t="s">
        <v>155</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563</v>
      </c>
      <c r="N16" s="1158" t="s">
        <v>1466</v>
      </c>
      <c r="AW16" s="1120" t="s">
        <v>156</v>
      </c>
      <c r="AX16" s="1120" t="s">
        <v>156</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163</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300</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101</v>
      </c>
      <c r="AX25" s="1120" t="s">
        <v>101</v>
      </c>
      <c r="AZ25" s="1120" t="s">
        <v>1549</v>
      </c>
      <c r="BB25" s="1120" t="s">
        <v>1550</v>
      </c>
      <c r="BC25" s="1120" t="s">
        <v>1544</v>
      </c>
      <c r="BE25" s="1120">
        <v>2023</v>
      </c>
      <c r="BH25" s="1068" t="s">
        <v>1476</v>
      </c>
      <c r="BJ25" s="1068" t="s">
        <v>1501</v>
      </c>
      <c r="BL25" s="1068" t="s">
        <v>1501</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1544</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452</v>
      </c>
      <c r="AX27" s="1120" t="s">
        <v>1559</v>
      </c>
      <c r="BB27" s="1120" t="s">
        <v>1560</v>
      </c>
      <c r="BC27" s="1120" t="s">
        <v>1544</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31.12.2030</v>
      </c>
      <c r="H29" s="1106" t="s">
        <v>1571</v>
      </c>
      <c r="AX29" s="1120" t="s">
        <v>1572</v>
      </c>
      <c r="AZ29" s="1120" t="s">
        <v>1219</v>
      </c>
      <c r="BB29" s="1120" t="s">
        <v>1420</v>
      </c>
      <c r="BC29" s="1091"/>
      <c r="BE29" s="1120">
        <v>2027</v>
      </c>
      <c r="BJ29" s="1068" t="s">
        <v>1460</v>
      </c>
      <c r="BL29" s="1068" t="s">
        <v>1460</v>
      </c>
    </row>
    <row customHeight="1" ht="11.25">
      <c r="A30" s="1074" t="s">
        <v>1573</v>
      </c>
      <c r="D30" s="1107"/>
      <c r="E30" s="1108"/>
      <c r="F30" s="1108"/>
      <c r="AX30" s="1120" t="s">
        <v>1574</v>
      </c>
      <c r="AZ30" s="1120" t="s">
        <v>1246</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31.12.2030</v>
      </c>
      <c r="H32" s="1110" t="s">
        <v>1582</v>
      </c>
      <c r="O32" s="1074" t="s">
        <v>456</v>
      </c>
      <c r="AX32" s="1120" t="s">
        <v>1583</v>
      </c>
      <c r="AZ32" s="1120" t="s">
        <v>455</v>
      </c>
      <c r="BE32" s="1120">
        <v>2030</v>
      </c>
      <c r="BJ32" s="1068" t="s">
        <v>1469</v>
      </c>
      <c r="BL32" s="1068" t="s">
        <v>1469</v>
      </c>
    </row>
    <row customHeight="1" ht="11.25">
      <c r="A33" s="1074" t="s">
        <v>1584</v>
      </c>
      <c r="O33" s="1074" t="s">
        <v>1243</v>
      </c>
      <c r="AX33" s="1120" t="s">
        <v>1585</v>
      </c>
      <c r="AZ33" s="1120" t="s">
        <v>454</v>
      </c>
      <c r="BE33" s="1120">
        <v>2031</v>
      </c>
      <c r="BJ33" s="1068" t="s">
        <v>1476</v>
      </c>
      <c r="BL33" s="1068" t="s">
        <v>1476</v>
      </c>
    </row>
    <row customHeight="1" ht="11.25">
      <c r="A34" s="1074" t="s">
        <v>1586</v>
      </c>
      <c r="O34" s="1074" t="s">
        <v>1279</v>
      </c>
      <c r="AX34" s="1120" t="s">
        <v>1587</v>
      </c>
      <c r="BE34" s="1120">
        <v>2032</v>
      </c>
      <c r="BJ34" s="1068" t="s">
        <v>1487</v>
      </c>
      <c r="BL34" s="1068" t="s">
        <v>1487</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814</v>
      </c>
      <c r="F36" s="1113" t="str">
        <f>INDEX(E37:E41,MATCH(TEMPLATE_SPHERE,F37:F41,0))</f>
        <v>теплоснабжения</v>
      </c>
      <c r="G36" s="1113" t="str">
        <f>INDEX(G37:G41,MATCH(TEMPLATE_SPHERE,F37:F41,0))</f>
        <v>теплоснабжение</v>
      </c>
      <c r="O36" s="1074" t="s">
        <v>1336</v>
      </c>
      <c r="AX36" s="1120" t="s">
        <v>1594</v>
      </c>
      <c r="AZ36" s="1120" t="s">
        <v>454</v>
      </c>
      <c r="BE36" s="1120">
        <v>2034</v>
      </c>
      <c r="BL36" s="1068" t="s">
        <v>1595</v>
      </c>
    </row>
    <row customHeight="1" ht="11.25">
      <c r="A37" s="1074" t="s">
        <v>1596</v>
      </c>
      <c r="E37" s="407" t="s">
        <v>1597</v>
      </c>
      <c r="F37" s="1114" t="s">
        <v>814</v>
      </c>
      <c r="G37" s="407" t="s">
        <v>1598</v>
      </c>
      <c r="O37" s="1074" t="s">
        <v>1355</v>
      </c>
      <c r="AX37" s="1120" t="s">
        <v>1599</v>
      </c>
      <c r="AZ37" s="1120" t="s">
        <v>1245</v>
      </c>
      <c r="BE37" s="1120">
        <v>2035</v>
      </c>
    </row>
    <row customHeight="1" ht="11.25">
      <c r="A38" s="1074" t="s">
        <v>1600</v>
      </c>
      <c r="E38" s="407" t="s">
        <v>1601</v>
      </c>
      <c r="F38" s="1115" t="s">
        <v>860</v>
      </c>
      <c r="G38" s="407" t="s">
        <v>1602</v>
      </c>
      <c r="O38" s="1074" t="s">
        <v>1372</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913</v>
      </c>
      <c r="G39" s="407" t="s">
        <v>1610</v>
      </c>
      <c r="O39" s="1074" t="s">
        <v>1388</v>
      </c>
      <c r="AX39" s="1120" t="s">
        <v>1611</v>
      </c>
      <c r="AZ39" s="1120" t="s">
        <v>1313</v>
      </c>
      <c r="BE39" s="1120">
        <v>2037</v>
      </c>
      <c r="BH39" s="1068" t="s">
        <v>1612</v>
      </c>
      <c r="BJ39" s="1217" t="s">
        <v>1612</v>
      </c>
      <c r="BL39" s="1217" t="s">
        <v>1612</v>
      </c>
      <c r="BN39" s="1068" t="s">
        <v>1613</v>
      </c>
    </row>
    <row customHeight="1" ht="11.25">
      <c r="A40" s="1074" t="s">
        <v>1614</v>
      </c>
      <c r="E40" s="407" t="s">
        <v>1615</v>
      </c>
      <c r="F40" s="1115" t="s">
        <v>900</v>
      </c>
      <c r="G40" s="407" t="s">
        <v>1616</v>
      </c>
      <c r="O40" s="1074" t="s">
        <v>1404</v>
      </c>
      <c r="AX40" s="1120" t="s">
        <v>1617</v>
      </c>
      <c r="BE40" s="1120">
        <v>2038</v>
      </c>
      <c r="BH40" s="1068" t="s">
        <v>1618</v>
      </c>
      <c r="BJ40" s="1217" t="s">
        <v>1033</v>
      </c>
      <c r="BL40" s="1217" t="s">
        <v>1033</v>
      </c>
      <c r="BN40" s="1068" t="s">
        <v>1067</v>
      </c>
    </row>
    <row customHeight="1" ht="11.25">
      <c r="A41" s="1074" t="s">
        <v>1619</v>
      </c>
      <c r="E41" s="407" t="s">
        <v>1620</v>
      </c>
      <c r="F41" s="1115" t="s">
        <v>1621</v>
      </c>
      <c r="G41" s="407" t="s">
        <v>1620</v>
      </c>
      <c r="O41" s="1074" t="s">
        <v>1420</v>
      </c>
      <c r="AX41" s="1120" t="s">
        <v>1622</v>
      </c>
      <c r="AZ41" s="1067" t="s">
        <v>1623</v>
      </c>
      <c r="BE41" s="1120">
        <v>2039</v>
      </c>
      <c r="BH41" s="1068" t="s">
        <v>1624</v>
      </c>
      <c r="BJ41" s="1217" t="s">
        <v>1029</v>
      </c>
      <c r="BL41" s="1217" t="s">
        <v>1029</v>
      </c>
      <c r="BN41" s="1068" t="s">
        <v>1054</v>
      </c>
    </row>
    <row customHeight="1" ht="11.25">
      <c r="A42" s="1074" t="s">
        <v>1625</v>
      </c>
      <c r="AX42" s="1120" t="s">
        <v>1626</v>
      </c>
      <c r="AZ42" s="1120" t="s">
        <v>456</v>
      </c>
      <c r="BE42" s="1120">
        <v>2040</v>
      </c>
      <c r="BH42" s="1068" t="s">
        <v>1051</v>
      </c>
      <c r="BJ42" s="1217" t="s">
        <v>1031</v>
      </c>
      <c r="BL42" s="1217" t="s">
        <v>1031</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1279</v>
      </c>
      <c r="BE44" s="1120">
        <v>2042</v>
      </c>
      <c r="BH44" s="1068" t="s">
        <v>1637</v>
      </c>
      <c r="BJ44" s="1217" t="s">
        <v>1051</v>
      </c>
      <c r="BL44" s="1217" t="s">
        <v>1051</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1045</v>
      </c>
      <c r="BL45" s="1217" t="s">
        <v>1045</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1336</v>
      </c>
      <c r="BE46" s="1120">
        <v>2044</v>
      </c>
      <c r="BH46" s="1068" t="s">
        <v>1054</v>
      </c>
      <c r="BJ46" s="1217" t="s">
        <v>1035</v>
      </c>
      <c r="BL46" s="1217" t="s">
        <v>1035</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1355</v>
      </c>
      <c r="BE47" s="1120">
        <v>2045</v>
      </c>
      <c r="BH47" s="1068" t="s">
        <v>1627</v>
      </c>
      <c r="BJ47" s="1217" t="s">
        <v>1037</v>
      </c>
      <c r="BL47" s="1217" t="s">
        <v>1037</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1372</v>
      </c>
      <c r="BE48" s="1120">
        <v>2046</v>
      </c>
      <c r="BH48" s="1068" t="s">
        <v>1631</v>
      </c>
      <c r="BJ48" s="1217" t="s">
        <v>1039</v>
      </c>
      <c r="BL48" s="1217" t="s">
        <v>1039</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1388</v>
      </c>
      <c r="BE49" s="1120">
        <v>2047</v>
      </c>
      <c r="BH49" s="1068" t="s">
        <v>1055</v>
      </c>
      <c r="BJ49" s="1217" t="s">
        <v>1041</v>
      </c>
      <c r="BL49" s="1217" t="s">
        <v>1041</v>
      </c>
    </row>
    <row customHeight="1" ht="11.25">
      <c r="A50" s="1074" t="s">
        <v>16</v>
      </c>
      <c r="E50" s="407" t="s">
        <v>1666</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1638</v>
      </c>
      <c r="BJ50" s="1217" t="s">
        <v>1043</v>
      </c>
      <c r="BL50" s="1217" t="s">
        <v>1043</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1647</v>
      </c>
      <c r="BJ51" s="1217" t="s">
        <v>1672</v>
      </c>
      <c r="BL51" s="1217" t="s">
        <v>1672</v>
      </c>
    </row>
    <row customHeight="1" ht="11.25">
      <c r="A52" s="1074" t="s">
        <v>1673</v>
      </c>
      <c r="E52" s="407" t="s">
        <v>1674</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454</v>
      </c>
      <c r="BE52" s="1120">
        <v>2050</v>
      </c>
      <c r="BH52" s="1068" t="s">
        <v>1651</v>
      </c>
      <c r="BJ52" s="1217" t="s">
        <v>1054</v>
      </c>
      <c r="BL52" s="1217" t="s">
        <v>1054</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1655</v>
      </c>
      <c r="BJ53" s="1217" t="s">
        <v>1627</v>
      </c>
      <c r="BL53" s="1217" t="s">
        <v>1627</v>
      </c>
    </row>
    <row customHeight="1" ht="11.25">
      <c r="A54" s="1074" t="s">
        <v>1680</v>
      </c>
      <c r="AX54" s="1120" t="s">
        <v>1681</v>
      </c>
      <c r="AZ54" s="1067" t="s">
        <v>1682</v>
      </c>
      <c r="BE54" s="1120">
        <v>2052</v>
      </c>
      <c r="BH54" s="1068" t="s">
        <v>1661</v>
      </c>
      <c r="BJ54" s="1217" t="s">
        <v>1631</v>
      </c>
      <c r="BL54" s="1217" t="s">
        <v>1631</v>
      </c>
    </row>
    <row customHeight="1" ht="11.25">
      <c r="A55" s="1074" t="s">
        <v>1683</v>
      </c>
      <c r="AX55" s="1120" t="s">
        <v>1684</v>
      </c>
      <c r="AZ55" s="1120" t="s">
        <v>1220</v>
      </c>
      <c r="BE55" s="1120">
        <v>2053</v>
      </c>
      <c r="BH55" s="1070" t="s">
        <v>28</v>
      </c>
      <c r="BJ55" s="1217" t="s">
        <v>1055</v>
      </c>
      <c r="BL55" s="1217" t="s">
        <v>1055</v>
      </c>
    </row>
    <row customHeight="1" ht="11.25">
      <c r="A56" s="1074" t="s">
        <v>1685</v>
      </c>
      <c r="D56" s="1118" t="s">
        <v>1686</v>
      </c>
      <c r="E56" s="1095" t="s">
        <v>114</v>
      </c>
      <c r="F56" s="1074" t="s">
        <v>1687</v>
      </c>
      <c r="AX56" s="1120" t="s">
        <v>1688</v>
      </c>
      <c r="AZ56" s="1120" t="s">
        <v>1247</v>
      </c>
      <c r="BE56" s="1120">
        <v>2054</v>
      </c>
      <c r="BH56" s="1070" t="s">
        <v>28</v>
      </c>
      <c r="BJ56" s="1217" t="s">
        <v>1638</v>
      </c>
      <c r="BL56" s="1217" t="s">
        <v>1638</v>
      </c>
    </row>
    <row customHeight="1" ht="11.25">
      <c r="A57" s="1074" t="s">
        <v>1689</v>
      </c>
      <c r="D57" s="1118" t="s">
        <v>1690</v>
      </c>
      <c r="E57" s="1095" t="s">
        <v>114</v>
      </c>
      <c r="F57" s="1074" t="s">
        <v>1687</v>
      </c>
      <c r="AX57" s="1120" t="s">
        <v>1691</v>
      </c>
      <c r="AZ57" s="1120" t="s">
        <v>1282</v>
      </c>
      <c r="BE57" s="1120">
        <v>2055</v>
      </c>
      <c r="BJ57" s="1217" t="s">
        <v>1647</v>
      </c>
      <c r="BL57" s="1217" t="s">
        <v>1647</v>
      </c>
    </row>
    <row customHeight="1" ht="11.25">
      <c r="A58" s="1074" t="s">
        <v>1692</v>
      </c>
      <c r="D58" s="1118" t="s">
        <v>1693</v>
      </c>
      <c r="E58" s="1095" t="s">
        <v>114</v>
      </c>
      <c r="F58" s="1074" t="s">
        <v>1687</v>
      </c>
      <c r="AX58" s="1120" t="s">
        <v>1694</v>
      </c>
      <c r="BE58" s="1120">
        <v>2056</v>
      </c>
      <c r="BJ58" s="1217" t="s">
        <v>1651</v>
      </c>
      <c r="BL58" s="1217" t="s">
        <v>1651</v>
      </c>
    </row>
    <row customHeight="1" ht="11.25">
      <c r="A59" s="1074" t="s">
        <v>1695</v>
      </c>
      <c r="D59" s="1118" t="s">
        <v>134</v>
      </c>
      <c r="E59" s="1095" t="s">
        <v>1583</v>
      </c>
      <c r="F59" s="1074" t="s">
        <v>1696</v>
      </c>
      <c r="AX59" s="1120" t="s">
        <v>1697</v>
      </c>
      <c r="AZ59" s="1067" t="s">
        <v>1698</v>
      </c>
      <c r="BE59" s="1120">
        <v>2057</v>
      </c>
      <c r="BJ59" s="1217" t="s">
        <v>1655</v>
      </c>
      <c r="BL59" s="1217" t="s">
        <v>1655</v>
      </c>
    </row>
    <row customHeight="1" ht="11.25">
      <c r="A60" s="1074" t="s">
        <v>1699</v>
      </c>
      <c r="D60" s="1118" t="s">
        <v>1700</v>
      </c>
      <c r="E60" s="1095" t="s">
        <v>1583</v>
      </c>
      <c r="F60" s="1074" t="s">
        <v>1696</v>
      </c>
      <c r="AX60" s="1120" t="s">
        <v>1701</v>
      </c>
      <c r="AZ60" s="1120" t="s">
        <v>1221</v>
      </c>
      <c r="BE60" s="1120">
        <v>2058</v>
      </c>
      <c r="BJ60" s="1217" t="s">
        <v>1661</v>
      </c>
      <c r="BL60" s="1217" t="s">
        <v>1661</v>
      </c>
    </row>
    <row customHeight="1" ht="11.25">
      <c r="A61" s="1074" t="s">
        <v>1702</v>
      </c>
      <c r="D61" s="1118" t="s">
        <v>1703</v>
      </c>
      <c r="E61" s="1095" t="s">
        <v>1583</v>
      </c>
      <c r="F61" s="1074" t="s">
        <v>1696</v>
      </c>
      <c r="AX61" s="1120" t="s">
        <v>1704</v>
      </c>
      <c r="AZ61" s="1120" t="s">
        <v>1248</v>
      </c>
      <c r="BE61" s="1120">
        <v>2059</v>
      </c>
      <c r="BL61" s="1217" t="s">
        <v>1047</v>
      </c>
    </row>
    <row customHeight="1" ht="11.25">
      <c r="A62" s="1074" t="s">
        <v>1705</v>
      </c>
      <c r="D62" s="1118" t="s">
        <v>133</v>
      </c>
      <c r="E62" s="1095">
        <v>30</v>
      </c>
      <c r="F62" s="1074" t="s">
        <v>1696</v>
      </c>
      <c r="AZ62" s="1120" t="s">
        <v>1283</v>
      </c>
      <c r="BE62" s="1120">
        <v>2060</v>
      </c>
      <c r="BL62" s="1217" t="s">
        <v>1049</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112</v>
      </c>
      <c r="BJ69" s="1068" t="s">
        <v>1721</v>
      </c>
      <c r="BK69" s="1117" t="s">
        <v>112</v>
      </c>
      <c r="BL69" s="1068" t="s">
        <v>1722</v>
      </c>
      <c r="BM69" s="1070" t="s">
        <v>112</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114</v>
      </c>
      <c r="BJ73" s="1068" t="s">
        <v>1739</v>
      </c>
      <c r="BK73" s="1117" t="s">
        <v>114</v>
      </c>
      <c r="BL73" s="1068" t="s">
        <v>1740</v>
      </c>
      <c r="BM73" s="1070" t="s">
        <v>114</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1025</v>
      </c>
    </row>
    <row customHeight="1" ht="11.25">
      <c r="A91" s="1074" t="s">
        <v>1797</v>
      </c>
      <c r="AZ91" s="1120" t="s">
        <v>1061</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578</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7D095-B802-6F93-918E-03FD5C7A099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313</v>
      </c>
      <c r="G13" s="474"/>
      <c r="H13" s="1533"/>
      <c r="J13" s="455">
        <v>19</v>
      </c>
    </row>
    <row customHeight="1" ht="19.95">
      <c r="A14" s="502"/>
      <c r="B14" s="502"/>
      <c r="C14" s="457"/>
      <c r="D14" s="1523" t="s">
        <v>715</v>
      </c>
      <c r="E14" s="1524" t="s">
        <v>1857</v>
      </c>
      <c r="F14" s="1526"/>
      <c r="G14" s="1525" t="s">
        <v>1858</v>
      </c>
      <c r="H14" s="1533"/>
      <c r="J14" s="455">
        <v>19</v>
      </c>
    </row>
    <row customHeight="1" ht="19.95">
      <c r="A15" s="502"/>
      <c r="B15" s="502"/>
      <c r="C15" s="457"/>
      <c r="D15" s="1523" t="s">
        <v>314</v>
      </c>
      <c r="E15" s="1524" t="s">
        <v>1859</v>
      </c>
      <c r="F15" s="1526"/>
      <c r="G15" s="1525" t="s">
        <v>1860</v>
      </c>
      <c r="H15" s="1533"/>
      <c r="J15" s="455">
        <v>19</v>
      </c>
    </row>
    <row customHeight="1" ht="24">
      <c r="A16" s="502"/>
      <c r="B16" s="502"/>
      <c r="C16" s="457"/>
      <c r="D16" s="1523" t="s">
        <v>317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114</v>
      </c>
      <c r="E19" s="1527" t="s">
        <v>1866</v>
      </c>
      <c r="F19" s="1521" t="s">
        <v>313</v>
      </c>
      <c r="G19" s="2471" t="s">
        <v>1867</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52C8B-7C75-63BD-DB46-DF84E04D64B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BA00E-D991-1E82-2102-90F7E5A76A9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084D5-63C3-E2CE-B5DF-06B6EB8075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F2BB-A72B-C675-C11D-6619DDD7DD4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63DFD-E07D-3265-5A7A-DAA5DE962E0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397</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1894</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DE3C5-DFDF-7FC9-5798-ACF948B1C0B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FF8D1-D4E6-9287-D14F-57CF8E85CA8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90</v>
      </c>
      <c r="E9" s="108" t="s">
        <v>294</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1898</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EDB3E-8244-53AE-6561-BBA2CA85514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131</v>
      </c>
      <c r="H9" s="2194"/>
      <c r="I9" s="2195"/>
      <c r="J9" s="2101"/>
      <c r="K9" s="1559"/>
      <c r="L9" s="2127" t="s">
        <v>295</v>
      </c>
      <c r="M9" s="2101"/>
      <c r="N9" s="2192" t="s">
        <v>90</v>
      </c>
      <c r="O9" s="2193"/>
      <c r="P9" s="2127" t="s">
        <v>132</v>
      </c>
      <c r="Q9" s="1556"/>
      <c r="R9" s="2127" t="s">
        <v>295</v>
      </c>
      <c r="S9" s="2101"/>
      <c r="T9" s="2192" t="s">
        <v>90</v>
      </c>
      <c r="U9" s="2193"/>
      <c r="V9" s="2127" t="s">
        <v>132</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133</v>
      </c>
      <c r="BM10" s="293">
        <v>23</v>
      </c>
    </row>
    <row customHeight="1" ht="15">
      <c r="D11" s="2183" t="s">
        <v>112</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986A5-14D3-1041-7CC5-52714BB851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38612-5D76-482B-4426-94C221D72A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1917</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112</v>
      </c>
      <c r="G139" s="2575" t="s">
        <v>28</v>
      </c>
      <c r="H139" s="289"/>
      <c r="I139" s="637" t="s">
        <v>112</v>
      </c>
      <c r="J139" s="1807" t="s">
        <v>1936</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086CC-7001-94EB-6002-09C66D214B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814</v>
      </c>
      <c r="E1" s="980" t="s">
        <v>860</v>
      </c>
      <c r="F1" s="980" t="s">
        <v>913</v>
      </c>
      <c r="G1" s="980" t="s">
        <v>900</v>
      </c>
      <c r="H1" s="980" t="s">
        <v>1621</v>
      </c>
    </row>
    <row customHeight="1" ht="9">
      <c r="A2" s="983" t="s">
        <v>1947</v>
      </c>
      <c r="B2" s="983"/>
      <c r="C2" s="984" t="str">
        <f>INDEX(TEMPLATE_NUMBER_FORM_LIST,MATCH(TEMPLATE_SPHERE,TEMPLATE_SPHERE_LIST,0))</f>
        <v>16</v>
      </c>
      <c r="D2" s="983" t="s">
        <v>1471</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114</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A6F8AF-441B-64EC-252B-0028E11E6A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814</v>
      </c>
      <c r="D2" s="841" t="s">
        <v>860</v>
      </c>
      <c r="E2" s="841" t="s">
        <v>913</v>
      </c>
      <c r="F2" s="841" t="s">
        <v>900</v>
      </c>
      <c r="G2" s="841" t="s">
        <v>1621</v>
      </c>
      <c r="H2" s="843"/>
      <c r="I2" s="843"/>
      <c r="J2" s="843"/>
      <c r="K2" s="843"/>
      <c r="L2" s="843"/>
      <c r="M2" s="843"/>
      <c r="N2" s="843"/>
      <c r="O2" s="841" t="s">
        <v>814</v>
      </c>
      <c r="P2" s="841" t="s">
        <v>860</v>
      </c>
      <c r="Q2" s="841" t="s">
        <v>900</v>
      </c>
      <c r="R2" s="841" t="s">
        <v>913</v>
      </c>
      <c r="S2" s="841" t="s">
        <v>1621</v>
      </c>
      <c r="T2" s="841" t="s">
        <v>814</v>
      </c>
      <c r="U2" s="841" t="s">
        <v>860</v>
      </c>
      <c r="V2" s="841" t="s">
        <v>900</v>
      </c>
      <c r="W2" s="841" t="s">
        <v>913</v>
      </c>
      <c r="X2" s="841" t="s">
        <v>1621</v>
      </c>
      <c r="Y2" s="841"/>
      <c r="Z2" s="841" t="s">
        <v>814</v>
      </c>
      <c r="AA2" s="850" t="s">
        <v>860</v>
      </c>
      <c r="AB2" s="841" t="s">
        <v>900</v>
      </c>
      <c r="AC2" s="841" t="s">
        <v>913</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2060</v>
      </c>
      <c r="U25" s="846" t="s">
        <v>2060</v>
      </c>
      <c r="V25" s="846" t="s">
        <v>2060</v>
      </c>
      <c r="W25" s="846" t="s">
        <v>2060</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2061</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2063</v>
      </c>
      <c r="R27" s="957" t="s">
        <v>727</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738</v>
      </c>
      <c r="Q31" s="957" t="s">
        <v>2070</v>
      </c>
      <c r="R31" s="957" t="s">
        <v>738</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740</v>
      </c>
      <c r="Q32" s="957" t="s">
        <v>2073</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748</v>
      </c>
      <c r="Q40" s="957" t="s">
        <v>2096</v>
      </c>
      <c r="R40" s="957" t="s">
        <v>748</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752</v>
      </c>
      <c r="Q43" s="957" t="s">
        <v>2107</v>
      </c>
      <c r="R43" s="957" t="s">
        <v>752</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2139</v>
      </c>
      <c r="U52" s="843" t="s">
        <v>2140</v>
      </c>
      <c r="V52" s="843" t="s">
        <v>2141</v>
      </c>
      <c r="W52" s="843" t="s">
        <v>2142</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641</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1564</v>
      </c>
      <c r="E148" s="843" t="s">
        <v>1665</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6BA78-76AE-B10B-DCE8-E9A91681D33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тарифов и энергетики Псковской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46008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225-т</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http://pravo.pskov.ru/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2229</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B3C65-FE19-6BA7-2901-04AF79611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EADCB-1105-A016-9C5E-9AC987DF61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30561-215E-8269-1472-4E3D1DC9F0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56FAF-ED1F-B85D-9468-AC8E32ACB7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DC39B-969A-8AFC-65AE-FAC5A9233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74282-1092-F3D4-914A-09EB3F1A1E0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311</v>
      </c>
      <c r="F11" s="1011" t="str">
        <f>IF(region_name="","",region_name)</f>
        <v>Псковская область</v>
      </c>
      <c r="G11" s="1012" t="s">
        <v>312</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2607018122</v>
      </c>
      <c r="G14" s="1012" t="s">
        <v>316</v>
      </c>
      <c r="H14" s="475"/>
      <c r="J14" s="455">
        <v>0</v>
      </c>
    </row>
    <row customHeight="1" ht="22.5" hidden="1">
      <c r="A15" s="457"/>
      <c r="B15" s="502"/>
      <c r="C15" s="457"/>
      <c r="D15" s="1009" t="s">
        <v>317</v>
      </c>
      <c r="E15" s="1010" t="s">
        <v>318</v>
      </c>
      <c r="F15" s="1011" t="str">
        <f>IF(kpp="","",kpp)</f>
        <v>600402001</v>
      </c>
      <c r="G15" s="1012" t="s">
        <v>319</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188DA-2EA7-E5DA-857E-D014BEDEBB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86FB3-55D1-0CB3-D906-7A403F21B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D7961-9707-4CF5-AD0E-973C7B7975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8E443-583D-7A4C-E8EB-3F3653784C7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F0DFB-1A2A-625F-DAEC-CE351D8CF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FEA16-493F-535A-16D6-1B261E87D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5451-C7D2-C32C-9BA8-7887E776F3CD}"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814</v>
      </c>
    </row>
    <row customHeight="1" ht="11.25">
      <c r="A3" s="1850" t="s">
        <v>2248</v>
      </c>
      <c r="B3" s="1850" t="s">
        <v>16</v>
      </c>
      <c r="C3" s="1850" t="s">
        <v>2253</v>
      </c>
      <c r="D3" s="1850" t="s">
        <v>2254</v>
      </c>
      <c r="E3" s="1850" t="s">
        <v>2255</v>
      </c>
      <c r="F3" s="1850" t="s">
        <v>2256</v>
      </c>
      <c r="G3" s="1850" t="s">
        <v>2257</v>
      </c>
      <c r="H3" s="1850" t="s">
        <v>28</v>
      </c>
      <c r="I3" s="1850" t="s">
        <v>814</v>
      </c>
    </row>
    <row customHeight="1" ht="11.25">
      <c r="A4" s="1850" t="s">
        <v>2248</v>
      </c>
      <c r="B4" s="1850" t="s">
        <v>16</v>
      </c>
      <c r="C4" s="1850" t="s">
        <v>2258</v>
      </c>
      <c r="D4" s="1850" t="s">
        <v>2259</v>
      </c>
      <c r="E4" s="1850" t="s">
        <v>2260</v>
      </c>
      <c r="F4" s="1850" t="s">
        <v>2261</v>
      </c>
      <c r="G4" s="1850" t="s">
        <v>2262</v>
      </c>
      <c r="H4" s="1850" t="s">
        <v>28</v>
      </c>
      <c r="I4" s="1850" t="s">
        <v>814</v>
      </c>
    </row>
    <row customHeight="1" ht="11.25">
      <c r="A5" s="1850" t="s">
        <v>2248</v>
      </c>
      <c r="B5" s="1850" t="s">
        <v>16</v>
      </c>
      <c r="C5" s="1850" t="s">
        <v>2263</v>
      </c>
      <c r="D5" s="1850" t="s">
        <v>2264</v>
      </c>
      <c r="E5" s="1850" t="s">
        <v>2265</v>
      </c>
      <c r="F5" s="1850" t="s">
        <v>2256</v>
      </c>
      <c r="G5" s="1850" t="s">
        <v>28</v>
      </c>
      <c r="H5" s="1850" t="s">
        <v>28</v>
      </c>
      <c r="I5" s="1850" t="s">
        <v>814</v>
      </c>
    </row>
    <row customHeight="1" ht="11.25">
      <c r="A6" s="1850" t="s">
        <v>2248</v>
      </c>
      <c r="B6" s="1850" t="s">
        <v>16</v>
      </c>
      <c r="C6" s="1850" t="s">
        <v>2266</v>
      </c>
      <c r="D6" s="1850" t="s">
        <v>2267</v>
      </c>
      <c r="E6" s="1850" t="s">
        <v>2268</v>
      </c>
      <c r="F6" s="1850" t="s">
        <v>2256</v>
      </c>
      <c r="G6" s="1850" t="s">
        <v>2269</v>
      </c>
      <c r="H6" s="1850" t="s">
        <v>28</v>
      </c>
      <c r="I6" s="1850" t="s">
        <v>814</v>
      </c>
    </row>
    <row customHeight="1" ht="11.25">
      <c r="A7" s="1850" t="s">
        <v>2248</v>
      </c>
      <c r="B7" s="1850" t="s">
        <v>16</v>
      </c>
      <c r="C7" s="1850" t="s">
        <v>2270</v>
      </c>
      <c r="D7" s="1850" t="s">
        <v>2271</v>
      </c>
      <c r="E7" s="1850" t="s">
        <v>2272</v>
      </c>
      <c r="F7" s="1850" t="s">
        <v>2273</v>
      </c>
      <c r="G7" s="1850" t="s">
        <v>2274</v>
      </c>
      <c r="H7" s="1850" t="s">
        <v>28</v>
      </c>
      <c r="I7" s="1850" t="s">
        <v>814</v>
      </c>
    </row>
    <row customHeight="1" ht="11.25">
      <c r="A8" s="1850" t="s">
        <v>2248</v>
      </c>
      <c r="B8" s="1850" t="s">
        <v>16</v>
      </c>
      <c r="C8" s="1850" t="s">
        <v>2275</v>
      </c>
      <c r="D8" s="1850" t="s">
        <v>2276</v>
      </c>
      <c r="E8" s="1850" t="s">
        <v>2277</v>
      </c>
      <c r="F8" s="1850" t="s">
        <v>2278</v>
      </c>
      <c r="G8" s="1850" t="s">
        <v>2279</v>
      </c>
      <c r="H8" s="1850" t="s">
        <v>28</v>
      </c>
      <c r="I8" s="1850" t="s">
        <v>814</v>
      </c>
    </row>
    <row customHeight="1" ht="11.25">
      <c r="A9" s="1850" t="s">
        <v>2248</v>
      </c>
      <c r="B9" s="1850" t="s">
        <v>16</v>
      </c>
      <c r="C9" s="1850" t="s">
        <v>2280</v>
      </c>
      <c r="D9" s="1850" t="s">
        <v>2281</v>
      </c>
      <c r="E9" s="1850" t="s">
        <v>2277</v>
      </c>
      <c r="F9" s="1850" t="s">
        <v>2282</v>
      </c>
      <c r="G9" s="1850" t="s">
        <v>28</v>
      </c>
      <c r="H9" s="1850" t="s">
        <v>28</v>
      </c>
      <c r="I9" s="1850" t="s">
        <v>814</v>
      </c>
    </row>
    <row customHeight="1" ht="11.25">
      <c r="A10" s="1850" t="s">
        <v>2248</v>
      </c>
      <c r="B10" s="1850" t="s">
        <v>16</v>
      </c>
      <c r="C10" s="1850" t="s">
        <v>2283</v>
      </c>
      <c r="D10" s="1850" t="s">
        <v>2284</v>
      </c>
      <c r="E10" s="1850" t="s">
        <v>2285</v>
      </c>
      <c r="F10" s="1850" t="s">
        <v>2286</v>
      </c>
      <c r="G10" s="1850" t="s">
        <v>2287</v>
      </c>
      <c r="H10" s="1850" t="s">
        <v>28</v>
      </c>
      <c r="I10" s="1850" t="s">
        <v>814</v>
      </c>
    </row>
    <row customHeight="1" ht="11.25">
      <c r="A11" s="1850" t="s">
        <v>2248</v>
      </c>
      <c r="B11" s="1850" t="s">
        <v>16</v>
      </c>
      <c r="C11" s="1850" t="s">
        <v>2288</v>
      </c>
      <c r="D11" s="1850" t="s">
        <v>2289</v>
      </c>
      <c r="E11" s="1850" t="s">
        <v>2290</v>
      </c>
      <c r="F11" s="1850" t="s">
        <v>2256</v>
      </c>
      <c r="G11" s="1850" t="s">
        <v>2291</v>
      </c>
      <c r="H11" s="1850" t="s">
        <v>28</v>
      </c>
      <c r="I11" s="1850" t="s">
        <v>814</v>
      </c>
    </row>
    <row customHeight="1" ht="11.25">
      <c r="A12" s="1850" t="s">
        <v>2248</v>
      </c>
      <c r="B12" s="1850" t="s">
        <v>16</v>
      </c>
      <c r="C12" s="1850" t="s">
        <v>2292</v>
      </c>
      <c r="D12" s="1850" t="s">
        <v>2293</v>
      </c>
      <c r="E12" s="1850" t="s">
        <v>2294</v>
      </c>
      <c r="F12" s="1850" t="s">
        <v>2295</v>
      </c>
      <c r="G12" s="1850" t="s">
        <v>2296</v>
      </c>
      <c r="H12" s="1850" t="s">
        <v>28</v>
      </c>
      <c r="I12" s="1850" t="s">
        <v>814</v>
      </c>
    </row>
    <row customHeight="1" ht="11.25">
      <c r="A13" s="1850" t="s">
        <v>2248</v>
      </c>
      <c r="B13" s="1850" t="s">
        <v>16</v>
      </c>
      <c r="C13" s="1850" t="s">
        <v>2297</v>
      </c>
      <c r="D13" s="1850" t="s">
        <v>2298</v>
      </c>
      <c r="E13" s="1850" t="s">
        <v>2299</v>
      </c>
      <c r="F13" s="1850" t="s">
        <v>2300</v>
      </c>
      <c r="G13" s="1850" t="s">
        <v>2301</v>
      </c>
      <c r="H13" s="1850" t="s">
        <v>28</v>
      </c>
      <c r="I13" s="1850" t="s">
        <v>814</v>
      </c>
    </row>
    <row customHeight="1" ht="11.25">
      <c r="A14" s="1850" t="s">
        <v>2248</v>
      </c>
      <c r="B14" s="1850" t="s">
        <v>16</v>
      </c>
      <c r="C14" s="1850" t="s">
        <v>2302</v>
      </c>
      <c r="D14" s="1850" t="s">
        <v>2303</v>
      </c>
      <c r="E14" s="1850" t="s">
        <v>2304</v>
      </c>
      <c r="F14" s="1850" t="s">
        <v>2305</v>
      </c>
      <c r="G14" s="1850" t="s">
        <v>2306</v>
      </c>
      <c r="H14" s="1850" t="s">
        <v>28</v>
      </c>
      <c r="I14" s="1850" t="s">
        <v>814</v>
      </c>
    </row>
    <row customHeight="1" ht="11.25">
      <c r="A15" s="1850" t="s">
        <v>2248</v>
      </c>
      <c r="B15" s="1850" t="s">
        <v>16</v>
      </c>
      <c r="C15" s="1850" t="s">
        <v>28</v>
      </c>
      <c r="D15" s="1850" t="s">
        <v>2307</v>
      </c>
      <c r="E15" s="1850" t="s">
        <v>2308</v>
      </c>
      <c r="F15" s="1850" t="s">
        <v>2256</v>
      </c>
      <c r="G15" s="1850" t="s">
        <v>28</v>
      </c>
      <c r="H15" s="1850" t="s">
        <v>28</v>
      </c>
      <c r="I15" s="1850" t="s">
        <v>814</v>
      </c>
    </row>
    <row customHeight="1" ht="11.25">
      <c r="A16" s="1850" t="s">
        <v>2248</v>
      </c>
      <c r="B16" s="1850" t="s">
        <v>16</v>
      </c>
      <c r="C16" s="1850" t="s">
        <v>2309</v>
      </c>
      <c r="D16" s="1850" t="s">
        <v>2310</v>
      </c>
      <c r="E16" s="1850" t="s">
        <v>2311</v>
      </c>
      <c r="F16" s="1850" t="s">
        <v>2312</v>
      </c>
      <c r="G16" s="1850" t="s">
        <v>2313</v>
      </c>
      <c r="H16" s="1850" t="s">
        <v>28</v>
      </c>
      <c r="I16" s="1850" t="s">
        <v>814</v>
      </c>
    </row>
    <row customHeight="1" ht="11.25">
      <c r="A17" s="1850" t="s">
        <v>2248</v>
      </c>
      <c r="B17" s="1850" t="s">
        <v>16</v>
      </c>
      <c r="C17" s="1850" t="s">
        <v>2314</v>
      </c>
      <c r="D17" s="1850" t="s">
        <v>2315</v>
      </c>
      <c r="E17" s="1850" t="s">
        <v>2316</v>
      </c>
      <c r="F17" s="1850" t="s">
        <v>2317</v>
      </c>
      <c r="G17" s="1850" t="s">
        <v>2318</v>
      </c>
      <c r="H17" s="1850" t="s">
        <v>28</v>
      </c>
      <c r="I17" s="1850" t="s">
        <v>814</v>
      </c>
    </row>
    <row customHeight="1" ht="11.25">
      <c r="A18" s="1850" t="s">
        <v>2248</v>
      </c>
      <c r="B18" s="1850" t="s">
        <v>16</v>
      </c>
      <c r="C18" s="1850" t="s">
        <v>2319</v>
      </c>
      <c r="D18" s="1850" t="s">
        <v>2320</v>
      </c>
      <c r="E18" s="1850" t="s">
        <v>2321</v>
      </c>
      <c r="F18" s="1850" t="s">
        <v>2256</v>
      </c>
      <c r="G18" s="1850" t="s">
        <v>2322</v>
      </c>
      <c r="H18" s="1850" t="s">
        <v>28</v>
      </c>
      <c r="I18" s="1850" t="s">
        <v>814</v>
      </c>
    </row>
    <row customHeight="1" ht="11.25">
      <c r="A19" s="1850" t="s">
        <v>2248</v>
      </c>
      <c r="B19" s="1850" t="s">
        <v>16</v>
      </c>
      <c r="C19" s="1850" t="s">
        <v>2323</v>
      </c>
      <c r="D19" s="1850" t="s">
        <v>2324</v>
      </c>
      <c r="E19" s="1850" t="s">
        <v>2325</v>
      </c>
      <c r="F19" s="1850" t="s">
        <v>2326</v>
      </c>
      <c r="G19" s="1850" t="s">
        <v>2327</v>
      </c>
      <c r="H19" s="1850" t="s">
        <v>28</v>
      </c>
      <c r="I19" s="1850" t="s">
        <v>814</v>
      </c>
    </row>
    <row customHeight="1" ht="11.25">
      <c r="A20" s="1850" t="s">
        <v>2248</v>
      </c>
      <c r="B20" s="1850" t="s">
        <v>16</v>
      </c>
      <c r="C20" s="1850" t="s">
        <v>2328</v>
      </c>
      <c r="D20" s="1850" t="s">
        <v>2329</v>
      </c>
      <c r="E20" s="1850" t="s">
        <v>2330</v>
      </c>
      <c r="F20" s="1850" t="s">
        <v>2331</v>
      </c>
      <c r="G20" s="1850" t="s">
        <v>2332</v>
      </c>
      <c r="H20" s="1850" t="s">
        <v>28</v>
      </c>
      <c r="I20" s="1850" t="s">
        <v>814</v>
      </c>
    </row>
    <row customHeight="1" ht="11.25">
      <c r="A21" s="1850" t="s">
        <v>2248</v>
      </c>
      <c r="B21" s="1850" t="s">
        <v>16</v>
      </c>
      <c r="C21" s="1850" t="s">
        <v>2333</v>
      </c>
      <c r="D21" s="1850" t="s">
        <v>2334</v>
      </c>
      <c r="E21" s="1850" t="s">
        <v>2335</v>
      </c>
      <c r="F21" s="1850" t="s">
        <v>2336</v>
      </c>
      <c r="G21" s="1850" t="s">
        <v>2337</v>
      </c>
      <c r="H21" s="1850" t="s">
        <v>28</v>
      </c>
      <c r="I21" s="1850" t="s">
        <v>814</v>
      </c>
    </row>
    <row customHeight="1" ht="11.25">
      <c r="A22" s="1850" t="s">
        <v>2248</v>
      </c>
      <c r="B22" s="1850" t="s">
        <v>16</v>
      </c>
      <c r="C22" s="1850" t="s">
        <v>2338</v>
      </c>
      <c r="D22" s="1850" t="s">
        <v>2339</v>
      </c>
      <c r="E22" s="1850" t="s">
        <v>2340</v>
      </c>
      <c r="F22" s="1850" t="s">
        <v>2341</v>
      </c>
      <c r="G22" s="1850" t="s">
        <v>2342</v>
      </c>
      <c r="H22" s="1850" t="s">
        <v>28</v>
      </c>
      <c r="I22" s="1850" t="s">
        <v>814</v>
      </c>
    </row>
    <row customHeight="1" ht="11.25">
      <c r="A23" s="1850" t="s">
        <v>2248</v>
      </c>
      <c r="B23" s="1850" t="s">
        <v>16</v>
      </c>
      <c r="C23" s="1850" t="s">
        <v>2343</v>
      </c>
      <c r="D23" s="1850" t="s">
        <v>2344</v>
      </c>
      <c r="E23" s="1850" t="s">
        <v>2345</v>
      </c>
      <c r="F23" s="1850" t="s">
        <v>2346</v>
      </c>
      <c r="G23" s="1850" t="s">
        <v>2347</v>
      </c>
      <c r="H23" s="1850" t="s">
        <v>28</v>
      </c>
      <c r="I23" s="1850" t="s">
        <v>814</v>
      </c>
    </row>
    <row customHeight="1" ht="11.25">
      <c r="A24" s="1850" t="s">
        <v>2248</v>
      </c>
      <c r="B24" s="1850" t="s">
        <v>16</v>
      </c>
      <c r="C24" s="1850" t="s">
        <v>2348</v>
      </c>
      <c r="D24" s="1850" t="s">
        <v>2349</v>
      </c>
      <c r="E24" s="1850" t="s">
        <v>2350</v>
      </c>
      <c r="F24" s="1850" t="s">
        <v>2351</v>
      </c>
      <c r="G24" s="1850" t="s">
        <v>2352</v>
      </c>
      <c r="H24" s="1850" t="s">
        <v>28</v>
      </c>
      <c r="I24" s="1850" t="s">
        <v>814</v>
      </c>
    </row>
    <row customHeight="1" ht="11.25">
      <c r="A25" s="1850" t="s">
        <v>2248</v>
      </c>
      <c r="B25" s="1850" t="s">
        <v>16</v>
      </c>
      <c r="C25" s="1850" t="s">
        <v>2353</v>
      </c>
      <c r="D25" s="1850" t="s">
        <v>2354</v>
      </c>
      <c r="E25" s="1850" t="s">
        <v>2355</v>
      </c>
      <c r="F25" s="1850" t="s">
        <v>2356</v>
      </c>
      <c r="G25" s="1850" t="s">
        <v>2347</v>
      </c>
      <c r="H25" s="1850" t="s">
        <v>28</v>
      </c>
      <c r="I25" s="1850" t="s">
        <v>814</v>
      </c>
    </row>
    <row customHeight="1" ht="11.25">
      <c r="A26" s="1850" t="s">
        <v>2248</v>
      </c>
      <c r="B26" s="1850" t="s">
        <v>16</v>
      </c>
      <c r="C26" s="1850" t="s">
        <v>2357</v>
      </c>
      <c r="D26" s="1850" t="s">
        <v>2358</v>
      </c>
      <c r="E26" s="1850" t="s">
        <v>2359</v>
      </c>
      <c r="F26" s="1850" t="s">
        <v>2351</v>
      </c>
      <c r="G26" s="1850" t="s">
        <v>2360</v>
      </c>
      <c r="H26" s="1850" t="s">
        <v>28</v>
      </c>
      <c r="I26" s="1850" t="s">
        <v>814</v>
      </c>
    </row>
    <row customHeight="1" ht="11.25">
      <c r="A27" s="1850" t="s">
        <v>2248</v>
      </c>
      <c r="B27" s="1850" t="s">
        <v>16</v>
      </c>
      <c r="C27" s="1850" t="s">
        <v>2361</v>
      </c>
      <c r="D27" s="1850" t="s">
        <v>2362</v>
      </c>
      <c r="E27" s="1850" t="s">
        <v>2363</v>
      </c>
      <c r="F27" s="1850" t="s">
        <v>2351</v>
      </c>
      <c r="G27" s="1850" t="s">
        <v>2364</v>
      </c>
      <c r="H27" s="1850" t="s">
        <v>28</v>
      </c>
      <c r="I27" s="1850" t="s">
        <v>814</v>
      </c>
    </row>
    <row customHeight="1" ht="11.25">
      <c r="A28" s="1850" t="s">
        <v>2248</v>
      </c>
      <c r="B28" s="1850" t="s">
        <v>16</v>
      </c>
      <c r="C28" s="1850" t="s">
        <v>2365</v>
      </c>
      <c r="D28" s="1850" t="s">
        <v>2366</v>
      </c>
      <c r="E28" s="1850" t="s">
        <v>2367</v>
      </c>
      <c r="F28" s="1850" t="s">
        <v>2368</v>
      </c>
      <c r="G28" s="1850" t="s">
        <v>2369</v>
      </c>
      <c r="H28" s="1850" t="s">
        <v>28</v>
      </c>
      <c r="I28" s="1850" t="s">
        <v>814</v>
      </c>
    </row>
    <row customHeight="1" ht="11.25">
      <c r="A29" s="1850" t="s">
        <v>2248</v>
      </c>
      <c r="B29" s="1850" t="s">
        <v>16</v>
      </c>
      <c r="C29" s="1850" t="s">
        <v>2370</v>
      </c>
      <c r="D29" s="1850" t="s">
        <v>2371</v>
      </c>
      <c r="E29" s="1850" t="s">
        <v>2372</v>
      </c>
      <c r="F29" s="1850" t="s">
        <v>2256</v>
      </c>
      <c r="G29" s="1850" t="s">
        <v>2373</v>
      </c>
      <c r="H29" s="1850" t="s">
        <v>28</v>
      </c>
      <c r="I29" s="1850" t="s">
        <v>814</v>
      </c>
    </row>
    <row customHeight="1" ht="11.25">
      <c r="A30" s="1850" t="s">
        <v>2248</v>
      </c>
      <c r="B30" s="1850" t="s">
        <v>16</v>
      </c>
      <c r="C30" s="1850" t="s">
        <v>2374</v>
      </c>
      <c r="D30" s="1850" t="s">
        <v>2375</v>
      </c>
      <c r="E30" s="1850" t="s">
        <v>2376</v>
      </c>
      <c r="F30" s="1850" t="s">
        <v>2377</v>
      </c>
      <c r="G30" s="1850" t="s">
        <v>2378</v>
      </c>
      <c r="H30" s="1850" t="s">
        <v>28</v>
      </c>
      <c r="I30" s="1850" t="s">
        <v>814</v>
      </c>
    </row>
    <row customHeight="1" ht="11.25">
      <c r="A31" s="1850" t="s">
        <v>2248</v>
      </c>
      <c r="B31" s="1850" t="s">
        <v>16</v>
      </c>
      <c r="C31" s="1850" t="s">
        <v>2379</v>
      </c>
      <c r="D31" s="1850" t="s">
        <v>2380</v>
      </c>
      <c r="E31" s="1850" t="s">
        <v>2381</v>
      </c>
      <c r="F31" s="1850" t="s">
        <v>2382</v>
      </c>
      <c r="G31" s="1850" t="s">
        <v>2383</v>
      </c>
      <c r="H31" s="1850" t="s">
        <v>28</v>
      </c>
      <c r="I31" s="1850" t="s">
        <v>814</v>
      </c>
    </row>
    <row customHeight="1" ht="11.25">
      <c r="A32" s="1850" t="s">
        <v>2248</v>
      </c>
      <c r="B32" s="1850" t="s">
        <v>16</v>
      </c>
      <c r="C32" s="1850" t="s">
        <v>2384</v>
      </c>
      <c r="D32" s="1850" t="s">
        <v>2385</v>
      </c>
      <c r="E32" s="1850" t="s">
        <v>2386</v>
      </c>
      <c r="F32" s="1850" t="s">
        <v>2312</v>
      </c>
      <c r="G32" s="1850" t="s">
        <v>2387</v>
      </c>
      <c r="H32" s="1850" t="s">
        <v>28</v>
      </c>
      <c r="I32" s="1850" t="s">
        <v>814</v>
      </c>
    </row>
    <row customHeight="1" ht="11.25">
      <c r="A33" s="1850" t="s">
        <v>2248</v>
      </c>
      <c r="B33" s="1850" t="s">
        <v>16</v>
      </c>
      <c r="C33" s="1850" t="s">
        <v>2388</v>
      </c>
      <c r="D33" s="1850" t="s">
        <v>2389</v>
      </c>
      <c r="E33" s="1850" t="s">
        <v>2390</v>
      </c>
      <c r="F33" s="1850" t="s">
        <v>2300</v>
      </c>
      <c r="G33" s="1850" t="s">
        <v>2391</v>
      </c>
      <c r="H33" s="1850" t="s">
        <v>28</v>
      </c>
      <c r="I33" s="1850" t="s">
        <v>814</v>
      </c>
    </row>
    <row customHeight="1" ht="11.25">
      <c r="A34" s="1850" t="s">
        <v>2248</v>
      </c>
      <c r="B34" s="1850" t="s">
        <v>16</v>
      </c>
      <c r="C34" s="1850" t="s">
        <v>2392</v>
      </c>
      <c r="D34" s="1850" t="s">
        <v>2393</v>
      </c>
      <c r="E34" s="1850" t="s">
        <v>2394</v>
      </c>
      <c r="F34" s="1850" t="s">
        <v>2395</v>
      </c>
      <c r="G34" s="1850" t="s">
        <v>2396</v>
      </c>
      <c r="H34" s="1850" t="s">
        <v>28</v>
      </c>
      <c r="I34" s="1850" t="s">
        <v>814</v>
      </c>
    </row>
    <row customHeight="1" ht="11.25">
      <c r="A35" s="1850" t="s">
        <v>2248</v>
      </c>
      <c r="B35" s="1850" t="s">
        <v>16</v>
      </c>
      <c r="C35" s="1850" t="s">
        <v>2397</v>
      </c>
      <c r="D35" s="1850" t="s">
        <v>2398</v>
      </c>
      <c r="E35" s="1850" t="s">
        <v>2399</v>
      </c>
      <c r="F35" s="1850" t="s">
        <v>2400</v>
      </c>
      <c r="G35" s="1850" t="s">
        <v>2401</v>
      </c>
      <c r="H35" s="1850" t="s">
        <v>28</v>
      </c>
      <c r="I35" s="1850" t="s">
        <v>814</v>
      </c>
    </row>
    <row customHeight="1" ht="11.25">
      <c r="A36" s="1850" t="s">
        <v>2248</v>
      </c>
      <c r="B36" s="1850" t="s">
        <v>16</v>
      </c>
      <c r="C36" s="1850" t="s">
        <v>2402</v>
      </c>
      <c r="D36" s="1850" t="s">
        <v>2403</v>
      </c>
      <c r="E36" s="1850" t="s">
        <v>2404</v>
      </c>
      <c r="F36" s="1850" t="s">
        <v>2405</v>
      </c>
      <c r="G36" s="1850" t="s">
        <v>2406</v>
      </c>
      <c r="H36" s="1850" t="s">
        <v>28</v>
      </c>
      <c r="I36" s="1850" t="s">
        <v>814</v>
      </c>
    </row>
    <row customHeight="1" ht="11.25">
      <c r="A37" s="1850" t="s">
        <v>2248</v>
      </c>
      <c r="B37" s="1850" t="s">
        <v>16</v>
      </c>
      <c r="C37" s="1850" t="s">
        <v>2407</v>
      </c>
      <c r="D37" s="1850" t="s">
        <v>2408</v>
      </c>
      <c r="E37" s="1850" t="s">
        <v>2409</v>
      </c>
      <c r="F37" s="1850" t="s">
        <v>2410</v>
      </c>
      <c r="G37" s="1850" t="s">
        <v>2411</v>
      </c>
      <c r="H37" s="1850" t="s">
        <v>28</v>
      </c>
      <c r="I37" s="1850" t="s">
        <v>814</v>
      </c>
    </row>
    <row customHeight="1" ht="11.25">
      <c r="A38" s="1850" t="s">
        <v>2248</v>
      </c>
      <c r="B38" s="1850" t="s">
        <v>16</v>
      </c>
      <c r="C38" s="1850" t="s">
        <v>2412</v>
      </c>
      <c r="D38" s="1850" t="s">
        <v>2413</v>
      </c>
      <c r="E38" s="1850" t="s">
        <v>2414</v>
      </c>
      <c r="F38" s="1850" t="s">
        <v>2415</v>
      </c>
      <c r="G38" s="1850" t="s">
        <v>2416</v>
      </c>
      <c r="H38" s="1850" t="s">
        <v>28</v>
      </c>
      <c r="I38" s="1850" t="s">
        <v>814</v>
      </c>
    </row>
    <row customHeight="1" ht="11.25">
      <c r="A39" s="1850" t="s">
        <v>2248</v>
      </c>
      <c r="B39" s="1850" t="s">
        <v>16</v>
      </c>
      <c r="C39" s="1850" t="s">
        <v>2417</v>
      </c>
      <c r="D39" s="1850" t="s">
        <v>2418</v>
      </c>
      <c r="E39" s="1850" t="s">
        <v>2419</v>
      </c>
      <c r="F39" s="1850" t="s">
        <v>2295</v>
      </c>
      <c r="G39" s="1850" t="s">
        <v>2420</v>
      </c>
      <c r="H39" s="1850" t="s">
        <v>28</v>
      </c>
      <c r="I39" s="1850" t="s">
        <v>814</v>
      </c>
    </row>
    <row customHeight="1" ht="11.25">
      <c r="A40" s="1850" t="s">
        <v>2248</v>
      </c>
      <c r="B40" s="1850" t="s">
        <v>16</v>
      </c>
      <c r="C40" s="1850" t="s">
        <v>2421</v>
      </c>
      <c r="D40" s="1850" t="s">
        <v>2422</v>
      </c>
      <c r="E40" s="1850" t="s">
        <v>2423</v>
      </c>
      <c r="F40" s="1850" t="s">
        <v>2424</v>
      </c>
      <c r="G40" s="1850" t="s">
        <v>2425</v>
      </c>
      <c r="H40" s="1850" t="s">
        <v>28</v>
      </c>
      <c r="I40" s="1850" t="s">
        <v>814</v>
      </c>
    </row>
    <row customHeight="1" ht="11.25">
      <c r="A41" s="1850" t="s">
        <v>2248</v>
      </c>
      <c r="B41" s="1850" t="s">
        <v>16</v>
      </c>
      <c r="C41" s="1850" t="s">
        <v>2426</v>
      </c>
      <c r="D41" s="1850" t="s">
        <v>2427</v>
      </c>
      <c r="E41" s="1850" t="s">
        <v>2428</v>
      </c>
      <c r="F41" s="1850" t="s">
        <v>2429</v>
      </c>
      <c r="G41" s="1850" t="s">
        <v>2430</v>
      </c>
      <c r="H41" s="1850" t="s">
        <v>28</v>
      </c>
      <c r="I41" s="1850" t="s">
        <v>814</v>
      </c>
    </row>
    <row customHeight="1" ht="11.25">
      <c r="A42" s="1850" t="s">
        <v>2248</v>
      </c>
      <c r="B42" s="1850" t="s">
        <v>16</v>
      </c>
      <c r="C42" s="1850" t="s">
        <v>2431</v>
      </c>
      <c r="D42" s="1850" t="s">
        <v>2432</v>
      </c>
      <c r="E42" s="1850" t="s">
        <v>2433</v>
      </c>
      <c r="F42" s="1850" t="s">
        <v>2434</v>
      </c>
      <c r="G42" s="1850" t="s">
        <v>2435</v>
      </c>
      <c r="H42" s="1850" t="s">
        <v>28</v>
      </c>
      <c r="I42" s="1850" t="s">
        <v>814</v>
      </c>
    </row>
    <row customHeight="1" ht="11.25">
      <c r="A43" s="1850" t="s">
        <v>2248</v>
      </c>
      <c r="B43" s="1850" t="s">
        <v>16</v>
      </c>
      <c r="C43" s="1850" t="s">
        <v>2436</v>
      </c>
      <c r="D43" s="1850" t="s">
        <v>2437</v>
      </c>
      <c r="E43" s="1850" t="s">
        <v>2438</v>
      </c>
      <c r="F43" s="1850" t="s">
        <v>2305</v>
      </c>
      <c r="G43" s="1850" t="s">
        <v>2439</v>
      </c>
      <c r="H43" s="1850" t="s">
        <v>28</v>
      </c>
      <c r="I43" s="1850" t="s">
        <v>814</v>
      </c>
    </row>
    <row customHeight="1" ht="11.25">
      <c r="A44" s="1850" t="s">
        <v>2248</v>
      </c>
      <c r="B44" s="1850" t="s">
        <v>16</v>
      </c>
      <c r="C44" s="1850" t="s">
        <v>2440</v>
      </c>
      <c r="D44" s="1850" t="s">
        <v>2441</v>
      </c>
      <c r="E44" s="1850" t="s">
        <v>2442</v>
      </c>
      <c r="F44" s="1850" t="s">
        <v>2300</v>
      </c>
      <c r="G44" s="1850" t="s">
        <v>2391</v>
      </c>
      <c r="H44" s="1850" t="s">
        <v>28</v>
      </c>
      <c r="I44" s="1850" t="s">
        <v>814</v>
      </c>
    </row>
    <row customHeight="1" ht="11.25">
      <c r="A45" s="1850" t="s">
        <v>2248</v>
      </c>
      <c r="B45" s="1850" t="s">
        <v>16</v>
      </c>
      <c r="C45" s="1850" t="s">
        <v>2443</v>
      </c>
      <c r="D45" s="1850" t="s">
        <v>2444</v>
      </c>
      <c r="E45" s="1850" t="s">
        <v>2445</v>
      </c>
      <c r="F45" s="1850" t="s">
        <v>2415</v>
      </c>
      <c r="G45" s="1850" t="s">
        <v>2446</v>
      </c>
      <c r="H45" s="1850" t="s">
        <v>28</v>
      </c>
      <c r="I45" s="1850" t="s">
        <v>814</v>
      </c>
    </row>
    <row customHeight="1" ht="11.25">
      <c r="A46" s="1850" t="s">
        <v>2248</v>
      </c>
      <c r="B46" s="1850" t="s">
        <v>16</v>
      </c>
      <c r="C46" s="1850" t="s">
        <v>2447</v>
      </c>
      <c r="D46" s="1850" t="s">
        <v>2448</v>
      </c>
      <c r="E46" s="1850" t="s">
        <v>2449</v>
      </c>
      <c r="F46" s="1850" t="s">
        <v>2450</v>
      </c>
      <c r="G46" s="1850" t="s">
        <v>2451</v>
      </c>
      <c r="H46" s="1850" t="s">
        <v>28</v>
      </c>
      <c r="I46" s="1850" t="s">
        <v>814</v>
      </c>
    </row>
    <row customHeight="1" ht="11.25">
      <c r="A47" s="1850" t="s">
        <v>2248</v>
      </c>
      <c r="B47" s="1850" t="s">
        <v>16</v>
      </c>
      <c r="C47" s="1850" t="s">
        <v>2452</v>
      </c>
      <c r="D47" s="1850" t="s">
        <v>2453</v>
      </c>
      <c r="E47" s="1850" t="s">
        <v>2454</v>
      </c>
      <c r="F47" s="1850" t="s">
        <v>2455</v>
      </c>
      <c r="G47" s="1850" t="s">
        <v>2456</v>
      </c>
      <c r="H47" s="1850" t="s">
        <v>28</v>
      </c>
      <c r="I47" s="1850" t="s">
        <v>814</v>
      </c>
    </row>
    <row customHeight="1" ht="11.25">
      <c r="A48" s="1850" t="s">
        <v>2248</v>
      </c>
      <c r="B48" s="1850" t="s">
        <v>16</v>
      </c>
      <c r="C48" s="1850" t="s">
        <v>2457</v>
      </c>
      <c r="D48" s="1850" t="s">
        <v>2458</v>
      </c>
      <c r="E48" s="1850" t="s">
        <v>2454</v>
      </c>
      <c r="F48" s="1850" t="s">
        <v>2305</v>
      </c>
      <c r="G48" s="1850" t="s">
        <v>2459</v>
      </c>
      <c r="H48" s="1850" t="s">
        <v>28</v>
      </c>
      <c r="I48" s="1850" t="s">
        <v>814</v>
      </c>
    </row>
    <row customHeight="1" ht="11.25">
      <c r="A49" s="1850" t="s">
        <v>2248</v>
      </c>
      <c r="B49" s="1850" t="s">
        <v>16</v>
      </c>
      <c r="C49" s="1850" t="s">
        <v>2460</v>
      </c>
      <c r="D49" s="1850" t="s">
        <v>2461</v>
      </c>
      <c r="E49" s="1850" t="s">
        <v>2462</v>
      </c>
      <c r="F49" s="1850" t="s">
        <v>2317</v>
      </c>
      <c r="G49" s="1850" t="s">
        <v>2463</v>
      </c>
      <c r="H49" s="1850" t="s">
        <v>28</v>
      </c>
      <c r="I49" s="1850" t="s">
        <v>814</v>
      </c>
    </row>
    <row customHeight="1" ht="11.25">
      <c r="A50" s="1850" t="s">
        <v>2248</v>
      </c>
      <c r="B50" s="1850" t="s">
        <v>16</v>
      </c>
      <c r="C50" s="1850" t="s">
        <v>2464</v>
      </c>
      <c r="D50" s="1850" t="s">
        <v>2465</v>
      </c>
      <c r="E50" s="1850" t="s">
        <v>2466</v>
      </c>
      <c r="F50" s="1850" t="s">
        <v>2326</v>
      </c>
      <c r="G50" s="1850" t="s">
        <v>2467</v>
      </c>
      <c r="H50" s="1850" t="s">
        <v>28</v>
      </c>
      <c r="I50" s="1850" t="s">
        <v>814</v>
      </c>
    </row>
    <row customHeight="1" ht="11.25">
      <c r="A51" s="1850" t="s">
        <v>2248</v>
      </c>
      <c r="B51" s="1850" t="s">
        <v>16</v>
      </c>
      <c r="C51" s="1850" t="s">
        <v>2468</v>
      </c>
      <c r="D51" s="1850" t="s">
        <v>2469</v>
      </c>
      <c r="E51" s="1850" t="s">
        <v>2470</v>
      </c>
      <c r="F51" s="1850" t="s">
        <v>2305</v>
      </c>
      <c r="G51" s="1850" t="s">
        <v>2471</v>
      </c>
      <c r="H51" s="1850" t="s">
        <v>28</v>
      </c>
      <c r="I51" s="1850" t="s">
        <v>814</v>
      </c>
    </row>
    <row customHeight="1" ht="11.25">
      <c r="A52" s="1850" t="s">
        <v>2248</v>
      </c>
      <c r="B52" s="1850" t="s">
        <v>16</v>
      </c>
      <c r="C52" s="1850" t="s">
        <v>2472</v>
      </c>
      <c r="D52" s="1850" t="s">
        <v>2473</v>
      </c>
      <c r="E52" s="1850" t="s">
        <v>2474</v>
      </c>
      <c r="F52" s="1850" t="s">
        <v>2475</v>
      </c>
      <c r="G52" s="1850" t="s">
        <v>2476</v>
      </c>
      <c r="H52" s="1850" t="s">
        <v>28</v>
      </c>
      <c r="I52" s="1850" t="s">
        <v>814</v>
      </c>
    </row>
    <row customHeight="1" ht="11.25">
      <c r="A53" s="1850" t="s">
        <v>2248</v>
      </c>
      <c r="B53" s="1850" t="s">
        <v>16</v>
      </c>
      <c r="C53" s="1850" t="s">
        <v>2477</v>
      </c>
      <c r="D53" s="1850" t="s">
        <v>2478</v>
      </c>
      <c r="E53" s="1850" t="s">
        <v>2479</v>
      </c>
      <c r="F53" s="1850" t="s">
        <v>2256</v>
      </c>
      <c r="G53" s="1850" t="s">
        <v>2480</v>
      </c>
      <c r="H53" s="1850" t="s">
        <v>28</v>
      </c>
      <c r="I53" s="1850" t="s">
        <v>814</v>
      </c>
    </row>
    <row customHeight="1" ht="11.25">
      <c r="A54" s="1850" t="s">
        <v>2248</v>
      </c>
      <c r="B54" s="1850" t="s">
        <v>16</v>
      </c>
      <c r="C54" s="1850" t="s">
        <v>2481</v>
      </c>
      <c r="D54" s="1850" t="s">
        <v>2482</v>
      </c>
      <c r="E54" s="1850" t="s">
        <v>2483</v>
      </c>
      <c r="F54" s="1850" t="s">
        <v>2312</v>
      </c>
      <c r="G54" s="1850" t="s">
        <v>2484</v>
      </c>
      <c r="H54" s="1850" t="s">
        <v>28</v>
      </c>
      <c r="I54" s="1850" t="s">
        <v>814</v>
      </c>
    </row>
    <row customHeight="1" ht="11.25">
      <c r="A55" s="1850" t="s">
        <v>2248</v>
      </c>
      <c r="B55" s="1850" t="s">
        <v>16</v>
      </c>
      <c r="C55" s="1850" t="s">
        <v>2485</v>
      </c>
      <c r="D55" s="1850" t="s">
        <v>2486</v>
      </c>
      <c r="E55" s="1850" t="s">
        <v>2487</v>
      </c>
      <c r="F55" s="1850" t="s">
        <v>2305</v>
      </c>
      <c r="G55" s="1850" t="s">
        <v>2488</v>
      </c>
      <c r="H55" s="1850" t="s">
        <v>28</v>
      </c>
      <c r="I55" s="1850" t="s">
        <v>814</v>
      </c>
    </row>
    <row customHeight="1" ht="11.25">
      <c r="A56" s="1850" t="s">
        <v>2248</v>
      </c>
      <c r="B56" s="1850" t="s">
        <v>16</v>
      </c>
      <c r="C56" s="1850" t="s">
        <v>2489</v>
      </c>
      <c r="D56" s="1850" t="s">
        <v>2490</v>
      </c>
      <c r="E56" s="1850" t="s">
        <v>2491</v>
      </c>
      <c r="F56" s="1850" t="s">
        <v>2305</v>
      </c>
      <c r="G56" s="1850" t="s">
        <v>2492</v>
      </c>
      <c r="H56" s="1850" t="s">
        <v>28</v>
      </c>
      <c r="I56" s="1850" t="s">
        <v>814</v>
      </c>
    </row>
    <row customHeight="1" ht="11.25">
      <c r="A57" s="1850" t="s">
        <v>2248</v>
      </c>
      <c r="B57" s="1850" t="s">
        <v>16</v>
      </c>
      <c r="C57" s="1850" t="s">
        <v>2493</v>
      </c>
      <c r="D57" s="1850" t="s">
        <v>2494</v>
      </c>
      <c r="E57" s="1850" t="s">
        <v>2495</v>
      </c>
      <c r="F57" s="1850" t="s">
        <v>2295</v>
      </c>
      <c r="G57" s="1850" t="s">
        <v>2496</v>
      </c>
      <c r="H57" s="1850" t="s">
        <v>28</v>
      </c>
      <c r="I57" s="1850" t="s">
        <v>814</v>
      </c>
    </row>
    <row customHeight="1" ht="11.25">
      <c r="A58" s="1850" t="s">
        <v>2248</v>
      </c>
      <c r="B58" s="1850" t="s">
        <v>16</v>
      </c>
      <c r="C58" s="1850" t="s">
        <v>2497</v>
      </c>
      <c r="D58" s="1850" t="s">
        <v>2498</v>
      </c>
      <c r="E58" s="1850" t="s">
        <v>2499</v>
      </c>
      <c r="F58" s="1850" t="s">
        <v>2256</v>
      </c>
      <c r="G58" s="1850" t="s">
        <v>2500</v>
      </c>
      <c r="H58" s="1850" t="s">
        <v>28</v>
      </c>
      <c r="I58" s="1850" t="s">
        <v>814</v>
      </c>
    </row>
    <row customHeight="1" ht="11.25">
      <c r="A59" s="1850" t="s">
        <v>2248</v>
      </c>
      <c r="B59" s="1850" t="s">
        <v>16</v>
      </c>
      <c r="C59" s="1850" t="s">
        <v>2501</v>
      </c>
      <c r="D59" s="1850" t="s">
        <v>2502</v>
      </c>
      <c r="E59" s="1850" t="s">
        <v>2503</v>
      </c>
      <c r="F59" s="1850" t="s">
        <v>2415</v>
      </c>
      <c r="G59" s="1850" t="s">
        <v>2504</v>
      </c>
      <c r="H59" s="1850" t="s">
        <v>28</v>
      </c>
      <c r="I59" s="1850" t="s">
        <v>814</v>
      </c>
    </row>
    <row customHeight="1" ht="11.25">
      <c r="A60" s="1850" t="s">
        <v>2248</v>
      </c>
      <c r="B60" s="1850" t="s">
        <v>16</v>
      </c>
      <c r="C60" s="1850" t="s">
        <v>2505</v>
      </c>
      <c r="D60" s="1850" t="s">
        <v>2506</v>
      </c>
      <c r="E60" s="1850" t="s">
        <v>2507</v>
      </c>
      <c r="F60" s="1850" t="s">
        <v>2400</v>
      </c>
      <c r="G60" s="1850" t="s">
        <v>2508</v>
      </c>
      <c r="H60" s="1850" t="s">
        <v>28</v>
      </c>
      <c r="I60" s="1850" t="s">
        <v>814</v>
      </c>
    </row>
    <row customHeight="1" ht="11.25">
      <c r="A61" s="1850" t="s">
        <v>2248</v>
      </c>
      <c r="B61" s="1850" t="s">
        <v>16</v>
      </c>
      <c r="C61" s="1850" t="s">
        <v>2509</v>
      </c>
      <c r="D61" s="1850" t="s">
        <v>2510</v>
      </c>
      <c r="E61" s="1850" t="s">
        <v>2511</v>
      </c>
      <c r="F61" s="1850" t="s">
        <v>2256</v>
      </c>
      <c r="G61" s="1850" t="s">
        <v>2512</v>
      </c>
      <c r="H61" s="1850" t="s">
        <v>28</v>
      </c>
      <c r="I61" s="1850" t="s">
        <v>814</v>
      </c>
    </row>
    <row customHeight="1" ht="11.25">
      <c r="A62" s="1850" t="s">
        <v>2248</v>
      </c>
      <c r="B62" s="1850" t="s">
        <v>16</v>
      </c>
      <c r="C62" s="1850" t="s">
        <v>2513</v>
      </c>
      <c r="D62" s="1850" t="s">
        <v>2514</v>
      </c>
      <c r="E62" s="1850" t="s">
        <v>2515</v>
      </c>
      <c r="F62" s="1850" t="s">
        <v>2256</v>
      </c>
      <c r="G62" s="1850" t="s">
        <v>2516</v>
      </c>
      <c r="H62" s="1850" t="s">
        <v>28</v>
      </c>
      <c r="I62" s="1850" t="s">
        <v>814</v>
      </c>
    </row>
    <row customHeight="1" ht="11.25">
      <c r="A63" s="1850" t="s">
        <v>2248</v>
      </c>
      <c r="B63" s="1850" t="s">
        <v>16</v>
      </c>
      <c r="C63" s="1850" t="s">
        <v>2517</v>
      </c>
      <c r="D63" s="1850" t="s">
        <v>2518</v>
      </c>
      <c r="E63" s="1850" t="s">
        <v>2251</v>
      </c>
      <c r="F63" s="1850" t="s">
        <v>2519</v>
      </c>
      <c r="G63" s="1850" t="s">
        <v>2520</v>
      </c>
      <c r="H63" s="1850" t="s">
        <v>28</v>
      </c>
      <c r="I63" s="1850" t="s">
        <v>814</v>
      </c>
    </row>
    <row customHeight="1" ht="11.25">
      <c r="A64" s="1850" t="s">
        <v>2248</v>
      </c>
      <c r="B64" s="1850" t="s">
        <v>16</v>
      </c>
      <c r="C64" s="1850" t="s">
        <v>13</v>
      </c>
      <c r="D64" s="1850" t="s">
        <v>48</v>
      </c>
      <c r="E64" s="1850" t="s">
        <v>51</v>
      </c>
      <c r="F64" s="1850" t="s">
        <v>53</v>
      </c>
      <c r="G64" s="1850" t="s">
        <v>2521</v>
      </c>
      <c r="H64" s="1850" t="s">
        <v>28</v>
      </c>
      <c r="I64" s="1850" t="s">
        <v>814</v>
      </c>
    </row>
    <row customHeight="1" ht="11.25">
      <c r="A65" s="1850" t="s">
        <v>2248</v>
      </c>
      <c r="B65" s="1850" t="s">
        <v>16</v>
      </c>
      <c r="C65" s="1850" t="s">
        <v>2522</v>
      </c>
      <c r="D65" s="1850" t="s">
        <v>2523</v>
      </c>
      <c r="E65" s="1850" t="s">
        <v>2524</v>
      </c>
      <c r="F65" s="1850" t="s">
        <v>2317</v>
      </c>
      <c r="G65" s="1850" t="s">
        <v>2525</v>
      </c>
      <c r="H65" s="1850" t="s">
        <v>28</v>
      </c>
      <c r="I65" s="1850" t="s">
        <v>814</v>
      </c>
    </row>
    <row customHeight="1" ht="11.25">
      <c r="A66" s="1850" t="s">
        <v>2248</v>
      </c>
      <c r="B66" s="1850" t="s">
        <v>16</v>
      </c>
      <c r="C66" s="1850" t="s">
        <v>2526</v>
      </c>
      <c r="D66" s="1850" t="s">
        <v>2527</v>
      </c>
      <c r="E66" s="1850" t="s">
        <v>2528</v>
      </c>
      <c r="F66" s="1850" t="s">
        <v>2529</v>
      </c>
      <c r="G66" s="1850" t="s">
        <v>2530</v>
      </c>
      <c r="H66" s="1850" t="s">
        <v>28</v>
      </c>
      <c r="I66" s="1850" t="s">
        <v>814</v>
      </c>
    </row>
    <row customHeight="1" ht="11.25">
      <c r="A67" s="1850" t="s">
        <v>2248</v>
      </c>
      <c r="B67" s="1850" t="s">
        <v>16</v>
      </c>
      <c r="C67" s="1850" t="s">
        <v>2531</v>
      </c>
      <c r="D67" s="1850" t="s">
        <v>2532</v>
      </c>
      <c r="E67" s="1850" t="s">
        <v>2533</v>
      </c>
      <c r="F67" s="1850" t="s">
        <v>2405</v>
      </c>
      <c r="G67" s="1850" t="s">
        <v>2534</v>
      </c>
      <c r="H67" s="1850" t="s">
        <v>28</v>
      </c>
      <c r="I67" s="1850" t="s">
        <v>814</v>
      </c>
    </row>
    <row customHeight="1" ht="11.25">
      <c r="A68" s="1850" t="s">
        <v>2248</v>
      </c>
      <c r="B68" s="1850" t="s">
        <v>16</v>
      </c>
      <c r="C68" s="1850" t="s">
        <v>2535</v>
      </c>
      <c r="D68" s="1850" t="s">
        <v>2536</v>
      </c>
      <c r="E68" s="1850" t="s">
        <v>2537</v>
      </c>
      <c r="F68" s="1850" t="s">
        <v>2382</v>
      </c>
      <c r="G68" s="1850" t="s">
        <v>2538</v>
      </c>
      <c r="H68" s="1850" t="s">
        <v>28</v>
      </c>
      <c r="I68" s="1850" t="s">
        <v>814</v>
      </c>
    </row>
    <row customHeight="1" ht="11.25">
      <c r="A69" s="1850" t="s">
        <v>2248</v>
      </c>
      <c r="B69" s="1850" t="s">
        <v>16</v>
      </c>
      <c r="C69" s="1850" t="s">
        <v>2539</v>
      </c>
      <c r="D69" s="1850" t="s">
        <v>2540</v>
      </c>
      <c r="E69" s="1850" t="s">
        <v>2541</v>
      </c>
      <c r="F69" s="1850" t="s">
        <v>2256</v>
      </c>
      <c r="G69" s="1850" t="s">
        <v>28</v>
      </c>
      <c r="H69" s="1850" t="s">
        <v>28</v>
      </c>
      <c r="I69" s="1850" t="s">
        <v>814</v>
      </c>
    </row>
    <row customHeight="1" ht="11.25">
      <c r="A70" s="1850" t="s">
        <v>2248</v>
      </c>
      <c r="B70" s="1850" t="s">
        <v>16</v>
      </c>
      <c r="C70" s="1850" t="s">
        <v>2542</v>
      </c>
      <c r="D70" s="1850" t="s">
        <v>2543</v>
      </c>
      <c r="E70" s="1850" t="s">
        <v>2544</v>
      </c>
      <c r="F70" s="1850" t="s">
        <v>2529</v>
      </c>
      <c r="G70" s="1850" t="s">
        <v>2545</v>
      </c>
      <c r="H70" s="1850" t="s">
        <v>28</v>
      </c>
      <c r="I70" s="1850" t="s">
        <v>814</v>
      </c>
    </row>
    <row customHeight="1" ht="11.25">
      <c r="A71" s="1850" t="s">
        <v>2248</v>
      </c>
      <c r="B71" s="1850" t="s">
        <v>16</v>
      </c>
      <c r="C71" s="1850" t="s">
        <v>2546</v>
      </c>
      <c r="D71" s="1850" t="s">
        <v>2547</v>
      </c>
      <c r="E71" s="1850" t="s">
        <v>2548</v>
      </c>
      <c r="F71" s="1850" t="s">
        <v>2549</v>
      </c>
      <c r="G71" s="1850" t="s">
        <v>2550</v>
      </c>
      <c r="H71" s="1850" t="s">
        <v>28</v>
      </c>
      <c r="I71" s="1850" t="s">
        <v>814</v>
      </c>
    </row>
    <row customHeight="1" ht="11.25">
      <c r="A72" s="1850" t="s">
        <v>2248</v>
      </c>
      <c r="B72" s="1850" t="s">
        <v>16</v>
      </c>
      <c r="C72" s="1850" t="s">
        <v>2551</v>
      </c>
      <c r="D72" s="1850" t="s">
        <v>2552</v>
      </c>
      <c r="E72" s="1850" t="s">
        <v>2548</v>
      </c>
      <c r="F72" s="1850" t="s">
        <v>2553</v>
      </c>
      <c r="G72" s="1850" t="s">
        <v>28</v>
      </c>
      <c r="H72" s="1850" t="s">
        <v>28</v>
      </c>
      <c r="I72" s="1850" t="s">
        <v>814</v>
      </c>
    </row>
    <row customHeight="1" ht="11.25">
      <c r="A73" s="1850" t="s">
        <v>2248</v>
      </c>
      <c r="B73" s="1850" t="s">
        <v>16</v>
      </c>
      <c r="C73" s="1850" t="s">
        <v>2249</v>
      </c>
      <c r="D73" s="1850" t="s">
        <v>2250</v>
      </c>
      <c r="E73" s="1850" t="s">
        <v>2251</v>
      </c>
      <c r="F73" s="1850" t="s">
        <v>2252</v>
      </c>
      <c r="G73" s="1850" t="s">
        <v>28</v>
      </c>
      <c r="H73" s="1850" t="s">
        <v>28</v>
      </c>
      <c r="I73" s="1850" t="s">
        <v>900</v>
      </c>
    </row>
    <row customHeight="1" ht="11.25">
      <c r="A74" s="1850" t="s">
        <v>2248</v>
      </c>
      <c r="B74" s="1850" t="s">
        <v>16</v>
      </c>
      <c r="C74" s="1850" t="s">
        <v>2258</v>
      </c>
      <c r="D74" s="1850" t="s">
        <v>2259</v>
      </c>
      <c r="E74" s="1850" t="s">
        <v>2260</v>
      </c>
      <c r="F74" s="1850" t="s">
        <v>2261</v>
      </c>
      <c r="G74" s="1850" t="s">
        <v>2262</v>
      </c>
      <c r="H74" s="1850" t="s">
        <v>28</v>
      </c>
      <c r="I74" s="1850" t="s">
        <v>900</v>
      </c>
    </row>
    <row customHeight="1" ht="11.25">
      <c r="A75" s="1850" t="s">
        <v>2248</v>
      </c>
      <c r="B75" s="1850" t="s">
        <v>16</v>
      </c>
      <c r="C75" s="1850" t="s">
        <v>2263</v>
      </c>
      <c r="D75" s="1850" t="s">
        <v>2264</v>
      </c>
      <c r="E75" s="1850" t="s">
        <v>2265</v>
      </c>
      <c r="F75" s="1850" t="s">
        <v>2256</v>
      </c>
      <c r="G75" s="1850" t="s">
        <v>28</v>
      </c>
      <c r="H75" s="1850" t="s">
        <v>28</v>
      </c>
      <c r="I75" s="1850" t="s">
        <v>900</v>
      </c>
    </row>
    <row customHeight="1" ht="11.25">
      <c r="A76" s="1850" t="s">
        <v>2248</v>
      </c>
      <c r="B76" s="1850" t="s">
        <v>16</v>
      </c>
      <c r="C76" s="1850" t="s">
        <v>2275</v>
      </c>
      <c r="D76" s="1850" t="s">
        <v>2276</v>
      </c>
      <c r="E76" s="1850" t="s">
        <v>2277</v>
      </c>
      <c r="F76" s="1850" t="s">
        <v>2278</v>
      </c>
      <c r="G76" s="1850" t="s">
        <v>2279</v>
      </c>
      <c r="H76" s="1850" t="s">
        <v>28</v>
      </c>
      <c r="I76" s="1850" t="s">
        <v>900</v>
      </c>
    </row>
    <row customHeight="1" ht="11.25">
      <c r="A77" s="1850" t="s">
        <v>2248</v>
      </c>
      <c r="B77" s="1850" t="s">
        <v>16</v>
      </c>
      <c r="C77" s="1850" t="s">
        <v>2280</v>
      </c>
      <c r="D77" s="1850" t="s">
        <v>2281</v>
      </c>
      <c r="E77" s="1850" t="s">
        <v>2277</v>
      </c>
      <c r="F77" s="1850" t="s">
        <v>2282</v>
      </c>
      <c r="G77" s="1850" t="s">
        <v>28</v>
      </c>
      <c r="H77" s="1850" t="s">
        <v>28</v>
      </c>
      <c r="I77" s="1850" t="s">
        <v>900</v>
      </c>
    </row>
    <row customHeight="1" ht="11.25">
      <c r="A78" s="1850" t="s">
        <v>2248</v>
      </c>
      <c r="B78" s="1850" t="s">
        <v>16</v>
      </c>
      <c r="C78" s="1850" t="s">
        <v>2283</v>
      </c>
      <c r="D78" s="1850" t="s">
        <v>2284</v>
      </c>
      <c r="E78" s="1850" t="s">
        <v>2285</v>
      </c>
      <c r="F78" s="1850" t="s">
        <v>2286</v>
      </c>
      <c r="G78" s="1850" t="s">
        <v>2287</v>
      </c>
      <c r="H78" s="1850" t="s">
        <v>28</v>
      </c>
      <c r="I78" s="1850" t="s">
        <v>900</v>
      </c>
    </row>
    <row customHeight="1" ht="11.25">
      <c r="A79" s="1850" t="s">
        <v>2248</v>
      </c>
      <c r="B79" s="1850" t="s">
        <v>16</v>
      </c>
      <c r="C79" s="1850" t="s">
        <v>2297</v>
      </c>
      <c r="D79" s="1850" t="s">
        <v>2298</v>
      </c>
      <c r="E79" s="1850" t="s">
        <v>2299</v>
      </c>
      <c r="F79" s="1850" t="s">
        <v>2300</v>
      </c>
      <c r="G79" s="1850" t="s">
        <v>2301</v>
      </c>
      <c r="H79" s="1850" t="s">
        <v>28</v>
      </c>
      <c r="I79" s="1850" t="s">
        <v>900</v>
      </c>
    </row>
    <row customHeight="1" ht="11.25">
      <c r="A80" s="1850" t="s">
        <v>2248</v>
      </c>
      <c r="B80" s="1850" t="s">
        <v>16</v>
      </c>
      <c r="C80" s="1850" t="s">
        <v>2302</v>
      </c>
      <c r="D80" s="1850" t="s">
        <v>2303</v>
      </c>
      <c r="E80" s="1850" t="s">
        <v>2304</v>
      </c>
      <c r="F80" s="1850" t="s">
        <v>2305</v>
      </c>
      <c r="G80" s="1850" t="s">
        <v>2306</v>
      </c>
      <c r="H80" s="1850" t="s">
        <v>28</v>
      </c>
      <c r="I80" s="1850" t="s">
        <v>900</v>
      </c>
    </row>
    <row customHeight="1" ht="11.25">
      <c r="A81" s="1850" t="s">
        <v>2248</v>
      </c>
      <c r="B81" s="1850" t="s">
        <v>16</v>
      </c>
      <c r="C81" s="1850" t="s">
        <v>28</v>
      </c>
      <c r="D81" s="1850" t="s">
        <v>2307</v>
      </c>
      <c r="E81" s="1850" t="s">
        <v>2308</v>
      </c>
      <c r="F81" s="1850" t="s">
        <v>2256</v>
      </c>
      <c r="G81" s="1850" t="s">
        <v>28</v>
      </c>
      <c r="H81" s="1850" t="s">
        <v>28</v>
      </c>
      <c r="I81" s="1850" t="s">
        <v>900</v>
      </c>
    </row>
    <row customHeight="1" ht="11.25">
      <c r="A82" s="1850" t="s">
        <v>2248</v>
      </c>
      <c r="B82" s="1850" t="s">
        <v>16</v>
      </c>
      <c r="C82" s="1850" t="s">
        <v>2309</v>
      </c>
      <c r="D82" s="1850" t="s">
        <v>2310</v>
      </c>
      <c r="E82" s="1850" t="s">
        <v>2311</v>
      </c>
      <c r="F82" s="1850" t="s">
        <v>2312</v>
      </c>
      <c r="G82" s="1850" t="s">
        <v>2313</v>
      </c>
      <c r="H82" s="1850" t="s">
        <v>28</v>
      </c>
      <c r="I82" s="1850" t="s">
        <v>900</v>
      </c>
    </row>
    <row customHeight="1" ht="11.25">
      <c r="A83" s="1850" t="s">
        <v>2248</v>
      </c>
      <c r="B83" s="1850" t="s">
        <v>16</v>
      </c>
      <c r="C83" s="1850" t="s">
        <v>2314</v>
      </c>
      <c r="D83" s="1850" t="s">
        <v>2315</v>
      </c>
      <c r="E83" s="1850" t="s">
        <v>2316</v>
      </c>
      <c r="F83" s="1850" t="s">
        <v>2317</v>
      </c>
      <c r="G83" s="1850" t="s">
        <v>2318</v>
      </c>
      <c r="H83" s="1850" t="s">
        <v>28</v>
      </c>
      <c r="I83" s="1850" t="s">
        <v>900</v>
      </c>
    </row>
    <row customHeight="1" ht="11.25">
      <c r="A84" s="1850" t="s">
        <v>2248</v>
      </c>
      <c r="B84" s="1850" t="s">
        <v>16</v>
      </c>
      <c r="C84" s="1850" t="s">
        <v>2319</v>
      </c>
      <c r="D84" s="1850" t="s">
        <v>2320</v>
      </c>
      <c r="E84" s="1850" t="s">
        <v>2321</v>
      </c>
      <c r="F84" s="1850" t="s">
        <v>2256</v>
      </c>
      <c r="G84" s="1850" t="s">
        <v>2322</v>
      </c>
      <c r="H84" s="1850" t="s">
        <v>28</v>
      </c>
      <c r="I84" s="1850" t="s">
        <v>900</v>
      </c>
    </row>
    <row customHeight="1" ht="11.25">
      <c r="A85" s="1850" t="s">
        <v>2248</v>
      </c>
      <c r="B85" s="1850" t="s">
        <v>16</v>
      </c>
      <c r="C85" s="1850" t="s">
        <v>2554</v>
      </c>
      <c r="D85" s="1850" t="s">
        <v>2555</v>
      </c>
      <c r="E85" s="1850" t="s">
        <v>2556</v>
      </c>
      <c r="F85" s="1850" t="s">
        <v>2382</v>
      </c>
      <c r="G85" s="1850" t="s">
        <v>2557</v>
      </c>
      <c r="H85" s="1850" t="s">
        <v>28</v>
      </c>
      <c r="I85" s="1850" t="s">
        <v>900</v>
      </c>
    </row>
    <row customHeight="1" ht="11.25">
      <c r="A86" s="1850" t="s">
        <v>2248</v>
      </c>
      <c r="B86" s="1850" t="s">
        <v>16</v>
      </c>
      <c r="C86" s="1850" t="s">
        <v>2323</v>
      </c>
      <c r="D86" s="1850" t="s">
        <v>2324</v>
      </c>
      <c r="E86" s="1850" t="s">
        <v>2325</v>
      </c>
      <c r="F86" s="1850" t="s">
        <v>2326</v>
      </c>
      <c r="G86" s="1850" t="s">
        <v>2327</v>
      </c>
      <c r="H86" s="1850" t="s">
        <v>28</v>
      </c>
      <c r="I86" s="1850" t="s">
        <v>900</v>
      </c>
    </row>
    <row customHeight="1" ht="11.25">
      <c r="A87" s="1850" t="s">
        <v>2248</v>
      </c>
      <c r="B87" s="1850" t="s">
        <v>16</v>
      </c>
      <c r="C87" s="1850" t="s">
        <v>2328</v>
      </c>
      <c r="D87" s="1850" t="s">
        <v>2329</v>
      </c>
      <c r="E87" s="1850" t="s">
        <v>2330</v>
      </c>
      <c r="F87" s="1850" t="s">
        <v>2331</v>
      </c>
      <c r="G87" s="1850" t="s">
        <v>2332</v>
      </c>
      <c r="H87" s="1850" t="s">
        <v>28</v>
      </c>
      <c r="I87" s="1850" t="s">
        <v>900</v>
      </c>
    </row>
    <row customHeight="1" ht="11.25">
      <c r="A88" s="1850" t="s">
        <v>2248</v>
      </c>
      <c r="B88" s="1850" t="s">
        <v>16</v>
      </c>
      <c r="C88" s="1850" t="s">
        <v>2333</v>
      </c>
      <c r="D88" s="1850" t="s">
        <v>2334</v>
      </c>
      <c r="E88" s="1850" t="s">
        <v>2335</v>
      </c>
      <c r="F88" s="1850" t="s">
        <v>2336</v>
      </c>
      <c r="G88" s="1850" t="s">
        <v>2337</v>
      </c>
      <c r="H88" s="1850" t="s">
        <v>28</v>
      </c>
      <c r="I88" s="1850" t="s">
        <v>900</v>
      </c>
    </row>
    <row customHeight="1" ht="11.25">
      <c r="A89" s="1850" t="s">
        <v>2248</v>
      </c>
      <c r="B89" s="1850" t="s">
        <v>16</v>
      </c>
      <c r="C89" s="1850" t="s">
        <v>2343</v>
      </c>
      <c r="D89" s="1850" t="s">
        <v>2344</v>
      </c>
      <c r="E89" s="1850" t="s">
        <v>2345</v>
      </c>
      <c r="F89" s="1850" t="s">
        <v>2346</v>
      </c>
      <c r="G89" s="1850" t="s">
        <v>2347</v>
      </c>
      <c r="H89" s="1850" t="s">
        <v>28</v>
      </c>
      <c r="I89" s="1850" t="s">
        <v>900</v>
      </c>
    </row>
    <row customHeight="1" ht="11.25">
      <c r="A90" s="1850" t="s">
        <v>2248</v>
      </c>
      <c r="B90" s="1850" t="s">
        <v>16</v>
      </c>
      <c r="C90" s="1850" t="s">
        <v>2348</v>
      </c>
      <c r="D90" s="1850" t="s">
        <v>2349</v>
      </c>
      <c r="E90" s="1850" t="s">
        <v>2350</v>
      </c>
      <c r="F90" s="1850" t="s">
        <v>2351</v>
      </c>
      <c r="G90" s="1850" t="s">
        <v>2352</v>
      </c>
      <c r="H90" s="1850" t="s">
        <v>28</v>
      </c>
      <c r="I90" s="1850" t="s">
        <v>900</v>
      </c>
    </row>
    <row customHeight="1" ht="11.25">
      <c r="A91" s="1850" t="s">
        <v>2248</v>
      </c>
      <c r="B91" s="1850" t="s">
        <v>16</v>
      </c>
      <c r="C91" s="1850" t="s">
        <v>2353</v>
      </c>
      <c r="D91" s="1850" t="s">
        <v>2354</v>
      </c>
      <c r="E91" s="1850" t="s">
        <v>2355</v>
      </c>
      <c r="F91" s="1850" t="s">
        <v>2356</v>
      </c>
      <c r="G91" s="1850" t="s">
        <v>2347</v>
      </c>
      <c r="H91" s="1850" t="s">
        <v>28</v>
      </c>
      <c r="I91" s="1850" t="s">
        <v>900</v>
      </c>
    </row>
    <row customHeight="1" ht="11.25">
      <c r="A92" s="1850" t="s">
        <v>2248</v>
      </c>
      <c r="B92" s="1850" t="s">
        <v>16</v>
      </c>
      <c r="C92" s="1850" t="s">
        <v>2370</v>
      </c>
      <c r="D92" s="1850" t="s">
        <v>2371</v>
      </c>
      <c r="E92" s="1850" t="s">
        <v>2372</v>
      </c>
      <c r="F92" s="1850" t="s">
        <v>2256</v>
      </c>
      <c r="G92" s="1850" t="s">
        <v>2373</v>
      </c>
      <c r="H92" s="1850" t="s">
        <v>28</v>
      </c>
      <c r="I92" s="1850" t="s">
        <v>900</v>
      </c>
    </row>
    <row customHeight="1" ht="11.25">
      <c r="A93" s="1850" t="s">
        <v>2248</v>
      </c>
      <c r="B93" s="1850" t="s">
        <v>16</v>
      </c>
      <c r="C93" s="1850" t="s">
        <v>2379</v>
      </c>
      <c r="D93" s="1850" t="s">
        <v>2380</v>
      </c>
      <c r="E93" s="1850" t="s">
        <v>2381</v>
      </c>
      <c r="F93" s="1850" t="s">
        <v>2382</v>
      </c>
      <c r="G93" s="1850" t="s">
        <v>2383</v>
      </c>
      <c r="H93" s="1850" t="s">
        <v>28</v>
      </c>
      <c r="I93" s="1850" t="s">
        <v>900</v>
      </c>
    </row>
    <row customHeight="1" ht="11.25">
      <c r="A94" s="1850" t="s">
        <v>2248</v>
      </c>
      <c r="B94" s="1850" t="s">
        <v>16</v>
      </c>
      <c r="C94" s="1850" t="s">
        <v>2384</v>
      </c>
      <c r="D94" s="1850" t="s">
        <v>2385</v>
      </c>
      <c r="E94" s="1850" t="s">
        <v>2386</v>
      </c>
      <c r="F94" s="1850" t="s">
        <v>2312</v>
      </c>
      <c r="G94" s="1850" t="s">
        <v>2387</v>
      </c>
      <c r="H94" s="1850" t="s">
        <v>28</v>
      </c>
      <c r="I94" s="1850" t="s">
        <v>900</v>
      </c>
    </row>
    <row customHeight="1" ht="11.25">
      <c r="A95" s="1850" t="s">
        <v>2248</v>
      </c>
      <c r="B95" s="1850" t="s">
        <v>16</v>
      </c>
      <c r="C95" s="1850" t="s">
        <v>2392</v>
      </c>
      <c r="D95" s="1850" t="s">
        <v>2393</v>
      </c>
      <c r="E95" s="1850" t="s">
        <v>2394</v>
      </c>
      <c r="F95" s="1850" t="s">
        <v>2395</v>
      </c>
      <c r="G95" s="1850" t="s">
        <v>2396</v>
      </c>
      <c r="H95" s="1850" t="s">
        <v>28</v>
      </c>
      <c r="I95" s="1850" t="s">
        <v>900</v>
      </c>
    </row>
    <row customHeight="1" ht="11.25">
      <c r="A96" s="1850" t="s">
        <v>2248</v>
      </c>
      <c r="B96" s="1850" t="s">
        <v>16</v>
      </c>
      <c r="C96" s="1850" t="s">
        <v>2397</v>
      </c>
      <c r="D96" s="1850" t="s">
        <v>2398</v>
      </c>
      <c r="E96" s="1850" t="s">
        <v>2399</v>
      </c>
      <c r="F96" s="1850" t="s">
        <v>2400</v>
      </c>
      <c r="G96" s="1850" t="s">
        <v>2401</v>
      </c>
      <c r="H96" s="1850" t="s">
        <v>28</v>
      </c>
      <c r="I96" s="1850" t="s">
        <v>900</v>
      </c>
    </row>
    <row customHeight="1" ht="11.25">
      <c r="A97" s="1850" t="s">
        <v>2248</v>
      </c>
      <c r="B97" s="1850" t="s">
        <v>16</v>
      </c>
      <c r="C97" s="1850" t="s">
        <v>2402</v>
      </c>
      <c r="D97" s="1850" t="s">
        <v>2403</v>
      </c>
      <c r="E97" s="1850" t="s">
        <v>2404</v>
      </c>
      <c r="F97" s="1850" t="s">
        <v>2405</v>
      </c>
      <c r="G97" s="1850" t="s">
        <v>2406</v>
      </c>
      <c r="H97" s="1850" t="s">
        <v>28</v>
      </c>
      <c r="I97" s="1850" t="s">
        <v>900</v>
      </c>
    </row>
    <row customHeight="1" ht="11.25">
      <c r="A98" s="1850" t="s">
        <v>2248</v>
      </c>
      <c r="B98" s="1850" t="s">
        <v>16</v>
      </c>
      <c r="C98" s="1850" t="s">
        <v>2412</v>
      </c>
      <c r="D98" s="1850" t="s">
        <v>2413</v>
      </c>
      <c r="E98" s="1850" t="s">
        <v>2414</v>
      </c>
      <c r="F98" s="1850" t="s">
        <v>2415</v>
      </c>
      <c r="G98" s="1850" t="s">
        <v>2416</v>
      </c>
      <c r="H98" s="1850" t="s">
        <v>28</v>
      </c>
      <c r="I98" s="1850" t="s">
        <v>900</v>
      </c>
    </row>
    <row customHeight="1" ht="11.25">
      <c r="A99" s="1850" t="s">
        <v>2248</v>
      </c>
      <c r="B99" s="1850" t="s">
        <v>16</v>
      </c>
      <c r="C99" s="1850" t="s">
        <v>2426</v>
      </c>
      <c r="D99" s="1850" t="s">
        <v>2427</v>
      </c>
      <c r="E99" s="1850" t="s">
        <v>2428</v>
      </c>
      <c r="F99" s="1850" t="s">
        <v>2429</v>
      </c>
      <c r="G99" s="1850" t="s">
        <v>2430</v>
      </c>
      <c r="H99" s="1850" t="s">
        <v>28</v>
      </c>
      <c r="I99" s="1850" t="s">
        <v>900</v>
      </c>
    </row>
    <row customHeight="1" ht="11.25">
      <c r="A100" s="1850" t="s">
        <v>2248</v>
      </c>
      <c r="B100" s="1850" t="s">
        <v>16</v>
      </c>
      <c r="C100" s="1850" t="s">
        <v>2431</v>
      </c>
      <c r="D100" s="1850" t="s">
        <v>2432</v>
      </c>
      <c r="E100" s="1850" t="s">
        <v>2433</v>
      </c>
      <c r="F100" s="1850" t="s">
        <v>2434</v>
      </c>
      <c r="G100" s="1850" t="s">
        <v>2435</v>
      </c>
      <c r="H100" s="1850" t="s">
        <v>28</v>
      </c>
      <c r="I100" s="1850" t="s">
        <v>900</v>
      </c>
    </row>
    <row customHeight="1" ht="11.25">
      <c r="A101" s="1850" t="s">
        <v>2248</v>
      </c>
      <c r="B101" s="1850" t="s">
        <v>16</v>
      </c>
      <c r="C101" s="1850" t="s">
        <v>2436</v>
      </c>
      <c r="D101" s="1850" t="s">
        <v>2437</v>
      </c>
      <c r="E101" s="1850" t="s">
        <v>2438</v>
      </c>
      <c r="F101" s="1850" t="s">
        <v>2305</v>
      </c>
      <c r="G101" s="1850" t="s">
        <v>2439</v>
      </c>
      <c r="H101" s="1850" t="s">
        <v>28</v>
      </c>
      <c r="I101" s="1850" t="s">
        <v>900</v>
      </c>
    </row>
    <row customHeight="1" ht="11.25">
      <c r="A102" s="1850" t="s">
        <v>2248</v>
      </c>
      <c r="B102" s="1850" t="s">
        <v>16</v>
      </c>
      <c r="C102" s="1850" t="s">
        <v>2443</v>
      </c>
      <c r="D102" s="1850" t="s">
        <v>2444</v>
      </c>
      <c r="E102" s="1850" t="s">
        <v>2445</v>
      </c>
      <c r="F102" s="1850" t="s">
        <v>2415</v>
      </c>
      <c r="G102" s="1850" t="s">
        <v>2446</v>
      </c>
      <c r="H102" s="1850" t="s">
        <v>28</v>
      </c>
      <c r="I102" s="1850" t="s">
        <v>900</v>
      </c>
    </row>
    <row customHeight="1" ht="11.25">
      <c r="A103" s="1850" t="s">
        <v>2248</v>
      </c>
      <c r="B103" s="1850" t="s">
        <v>16</v>
      </c>
      <c r="C103" s="1850" t="s">
        <v>2452</v>
      </c>
      <c r="D103" s="1850" t="s">
        <v>2453</v>
      </c>
      <c r="E103" s="1850" t="s">
        <v>2454</v>
      </c>
      <c r="F103" s="1850" t="s">
        <v>2455</v>
      </c>
      <c r="G103" s="1850" t="s">
        <v>2456</v>
      </c>
      <c r="H103" s="1850" t="s">
        <v>28</v>
      </c>
      <c r="I103" s="1850" t="s">
        <v>900</v>
      </c>
    </row>
    <row customHeight="1" ht="11.25">
      <c r="A104" s="1850" t="s">
        <v>2248</v>
      </c>
      <c r="B104" s="1850" t="s">
        <v>16</v>
      </c>
      <c r="C104" s="1850" t="s">
        <v>2558</v>
      </c>
      <c r="D104" s="1850" t="s">
        <v>2559</v>
      </c>
      <c r="E104" s="1850" t="s">
        <v>2454</v>
      </c>
      <c r="F104" s="1850" t="s">
        <v>2560</v>
      </c>
      <c r="G104" s="1850" t="s">
        <v>28</v>
      </c>
      <c r="H104" s="1850" t="s">
        <v>28</v>
      </c>
      <c r="I104" s="1850" t="s">
        <v>900</v>
      </c>
    </row>
    <row customHeight="1" ht="11.25">
      <c r="A105" s="1850" t="s">
        <v>2248</v>
      </c>
      <c r="B105" s="1850" t="s">
        <v>16</v>
      </c>
      <c r="C105" s="1850" t="s">
        <v>2460</v>
      </c>
      <c r="D105" s="1850" t="s">
        <v>2461</v>
      </c>
      <c r="E105" s="1850" t="s">
        <v>2462</v>
      </c>
      <c r="F105" s="1850" t="s">
        <v>2317</v>
      </c>
      <c r="G105" s="1850" t="s">
        <v>2463</v>
      </c>
      <c r="H105" s="1850" t="s">
        <v>28</v>
      </c>
      <c r="I105" s="1850" t="s">
        <v>900</v>
      </c>
    </row>
    <row customHeight="1" ht="11.25">
      <c r="A106" s="1850" t="s">
        <v>2248</v>
      </c>
      <c r="B106" s="1850" t="s">
        <v>16</v>
      </c>
      <c r="C106" s="1850" t="s">
        <v>2464</v>
      </c>
      <c r="D106" s="1850" t="s">
        <v>2465</v>
      </c>
      <c r="E106" s="1850" t="s">
        <v>2466</v>
      </c>
      <c r="F106" s="1850" t="s">
        <v>2326</v>
      </c>
      <c r="G106" s="1850" t="s">
        <v>2467</v>
      </c>
      <c r="H106" s="1850" t="s">
        <v>28</v>
      </c>
      <c r="I106" s="1850" t="s">
        <v>900</v>
      </c>
    </row>
    <row customHeight="1" ht="11.25">
      <c r="A107" s="1850" t="s">
        <v>2248</v>
      </c>
      <c r="B107" s="1850" t="s">
        <v>16</v>
      </c>
      <c r="C107" s="1850" t="s">
        <v>2513</v>
      </c>
      <c r="D107" s="1850" t="s">
        <v>2514</v>
      </c>
      <c r="E107" s="1850" t="s">
        <v>2515</v>
      </c>
      <c r="F107" s="1850" t="s">
        <v>2256</v>
      </c>
      <c r="G107" s="1850" t="s">
        <v>2516</v>
      </c>
      <c r="H107" s="1850" t="s">
        <v>28</v>
      </c>
      <c r="I107" s="1850" t="s">
        <v>900</v>
      </c>
    </row>
    <row customHeight="1" ht="11.25">
      <c r="A108" s="1850" t="s">
        <v>2248</v>
      </c>
      <c r="B108" s="1850" t="s">
        <v>16</v>
      </c>
      <c r="C108" s="1850" t="s">
        <v>2517</v>
      </c>
      <c r="D108" s="1850" t="s">
        <v>2518</v>
      </c>
      <c r="E108" s="1850" t="s">
        <v>2251</v>
      </c>
      <c r="F108" s="1850" t="s">
        <v>2519</v>
      </c>
      <c r="G108" s="1850" t="s">
        <v>2520</v>
      </c>
      <c r="H108" s="1850" t="s">
        <v>28</v>
      </c>
      <c r="I108" s="1850" t="s">
        <v>900</v>
      </c>
    </row>
    <row customHeight="1" ht="11.25">
      <c r="A109" s="1850" t="s">
        <v>2248</v>
      </c>
      <c r="B109" s="1850" t="s">
        <v>16</v>
      </c>
      <c r="C109" s="1850" t="s">
        <v>2522</v>
      </c>
      <c r="D109" s="1850" t="s">
        <v>2523</v>
      </c>
      <c r="E109" s="1850" t="s">
        <v>2524</v>
      </c>
      <c r="F109" s="1850" t="s">
        <v>2317</v>
      </c>
      <c r="G109" s="1850" t="s">
        <v>2525</v>
      </c>
      <c r="H109" s="1850" t="s">
        <v>28</v>
      </c>
      <c r="I109" s="1850" t="s">
        <v>900</v>
      </c>
    </row>
    <row customHeight="1" ht="11.25">
      <c r="A110" s="1850" t="s">
        <v>2248</v>
      </c>
      <c r="B110" s="1850" t="s">
        <v>16</v>
      </c>
      <c r="C110" s="1850" t="s">
        <v>2535</v>
      </c>
      <c r="D110" s="1850" t="s">
        <v>2536</v>
      </c>
      <c r="E110" s="1850" t="s">
        <v>2537</v>
      </c>
      <c r="F110" s="1850" t="s">
        <v>2382</v>
      </c>
      <c r="G110" s="1850" t="s">
        <v>2538</v>
      </c>
      <c r="H110" s="1850" t="s">
        <v>28</v>
      </c>
      <c r="I110" s="1850" t="s">
        <v>900</v>
      </c>
    </row>
    <row customHeight="1" ht="11.25">
      <c r="A111" s="1850" t="s">
        <v>2248</v>
      </c>
      <c r="B111" s="1850" t="s">
        <v>16</v>
      </c>
      <c r="C111" s="1850" t="s">
        <v>2546</v>
      </c>
      <c r="D111" s="1850" t="s">
        <v>2547</v>
      </c>
      <c r="E111" s="1850" t="s">
        <v>2548</v>
      </c>
      <c r="F111" s="1850" t="s">
        <v>2549</v>
      </c>
      <c r="G111" s="1850" t="s">
        <v>2550</v>
      </c>
      <c r="H111" s="1850" t="s">
        <v>28</v>
      </c>
      <c r="I111" s="1850" t="s">
        <v>900</v>
      </c>
    </row>
    <row customHeight="1" ht="11.25">
      <c r="A112" s="1850" t="s">
        <v>2248</v>
      </c>
      <c r="B112" s="1850" t="s">
        <v>16</v>
      </c>
      <c r="C112" s="1850" t="s">
        <v>2551</v>
      </c>
      <c r="D112" s="1850" t="s">
        <v>2552</v>
      </c>
      <c r="E112" s="1850" t="s">
        <v>2548</v>
      </c>
      <c r="F112" s="1850" t="s">
        <v>2553</v>
      </c>
      <c r="G112" s="1850" t="s">
        <v>28</v>
      </c>
      <c r="H112" s="1850" t="s">
        <v>28</v>
      </c>
      <c r="I112" s="1850" t="s">
        <v>900</v>
      </c>
    </row>
    <row customHeight="1" ht="11.25">
      <c r="A113" s="1850" t="s">
        <v>2248</v>
      </c>
      <c r="B113" s="1850" t="s">
        <v>16</v>
      </c>
      <c r="C113" s="1850" t="s">
        <v>2561</v>
      </c>
      <c r="D113" s="1850" t="s">
        <v>2562</v>
      </c>
      <c r="E113" s="1850" t="s">
        <v>2563</v>
      </c>
      <c r="F113" s="1850" t="s">
        <v>2256</v>
      </c>
      <c r="G113" s="1850" t="s">
        <v>2564</v>
      </c>
      <c r="H113" s="1850" t="s">
        <v>28</v>
      </c>
      <c r="I113" s="1850" t="s">
        <v>860</v>
      </c>
    </row>
    <row customHeight="1" ht="11.25">
      <c r="A114" s="1850" t="s">
        <v>2248</v>
      </c>
      <c r="B114" s="1850" t="s">
        <v>16</v>
      </c>
      <c r="C114" s="1850" t="s">
        <v>2249</v>
      </c>
      <c r="D114" s="1850" t="s">
        <v>2250</v>
      </c>
      <c r="E114" s="1850" t="s">
        <v>2251</v>
      </c>
      <c r="F114" s="1850" t="s">
        <v>2252</v>
      </c>
      <c r="G114" s="1850" t="s">
        <v>28</v>
      </c>
      <c r="H114" s="1850" t="s">
        <v>28</v>
      </c>
      <c r="I114" s="1850" t="s">
        <v>860</v>
      </c>
    </row>
    <row customHeight="1" ht="11.25">
      <c r="A115" s="1850" t="s">
        <v>2248</v>
      </c>
      <c r="B115" s="1850" t="s">
        <v>16</v>
      </c>
      <c r="C115" s="1850" t="s">
        <v>2565</v>
      </c>
      <c r="D115" s="1850" t="s">
        <v>2566</v>
      </c>
      <c r="E115" s="1850" t="s">
        <v>2567</v>
      </c>
      <c r="F115" s="1850" t="s">
        <v>2286</v>
      </c>
      <c r="G115" s="1850" t="s">
        <v>2568</v>
      </c>
      <c r="H115" s="1850" t="s">
        <v>28</v>
      </c>
      <c r="I115" s="1850" t="s">
        <v>860</v>
      </c>
    </row>
    <row customHeight="1" ht="11.25">
      <c r="A116" s="1850" t="s">
        <v>2248</v>
      </c>
      <c r="B116" s="1850" t="s">
        <v>16</v>
      </c>
      <c r="C116" s="1850" t="s">
        <v>2283</v>
      </c>
      <c r="D116" s="1850" t="s">
        <v>2284</v>
      </c>
      <c r="E116" s="1850" t="s">
        <v>2285</v>
      </c>
      <c r="F116" s="1850" t="s">
        <v>2286</v>
      </c>
      <c r="G116" s="1850" t="s">
        <v>2287</v>
      </c>
      <c r="H116" s="1850" t="s">
        <v>28</v>
      </c>
      <c r="I116" s="1850" t="s">
        <v>860</v>
      </c>
    </row>
    <row customHeight="1" ht="11.25">
      <c r="A117" s="1850" t="s">
        <v>2248</v>
      </c>
      <c r="B117" s="1850" t="s">
        <v>16</v>
      </c>
      <c r="C117" s="1850" t="s">
        <v>2292</v>
      </c>
      <c r="D117" s="1850" t="s">
        <v>2293</v>
      </c>
      <c r="E117" s="1850" t="s">
        <v>2294</v>
      </c>
      <c r="F117" s="1850" t="s">
        <v>2295</v>
      </c>
      <c r="G117" s="1850" t="s">
        <v>2296</v>
      </c>
      <c r="H117" s="1850" t="s">
        <v>28</v>
      </c>
      <c r="I117" s="1850" t="s">
        <v>860</v>
      </c>
    </row>
    <row customHeight="1" ht="11.25">
      <c r="A118" s="1850" t="s">
        <v>2248</v>
      </c>
      <c r="B118" s="1850" t="s">
        <v>16</v>
      </c>
      <c r="C118" s="1850" t="s">
        <v>2297</v>
      </c>
      <c r="D118" s="1850" t="s">
        <v>2298</v>
      </c>
      <c r="E118" s="1850" t="s">
        <v>2299</v>
      </c>
      <c r="F118" s="1850" t="s">
        <v>2300</v>
      </c>
      <c r="G118" s="1850" t="s">
        <v>2301</v>
      </c>
      <c r="H118" s="1850" t="s">
        <v>28</v>
      </c>
      <c r="I118" s="1850" t="s">
        <v>860</v>
      </c>
    </row>
    <row customHeight="1" ht="11.25">
      <c r="A119" s="1850" t="s">
        <v>2248</v>
      </c>
      <c r="B119" s="1850" t="s">
        <v>16</v>
      </c>
      <c r="C119" s="1850" t="s">
        <v>2569</v>
      </c>
      <c r="D119" s="1850" t="s">
        <v>2570</v>
      </c>
      <c r="E119" s="1850" t="s">
        <v>2571</v>
      </c>
      <c r="F119" s="1850" t="s">
        <v>2529</v>
      </c>
      <c r="G119" s="1850" t="s">
        <v>2572</v>
      </c>
      <c r="H119" s="1850" t="s">
        <v>28</v>
      </c>
      <c r="I119" s="1850" t="s">
        <v>860</v>
      </c>
    </row>
    <row customHeight="1" ht="11.25">
      <c r="A120" s="1850" t="s">
        <v>2248</v>
      </c>
      <c r="B120" s="1850" t="s">
        <v>16</v>
      </c>
      <c r="C120" s="1850" t="s">
        <v>28</v>
      </c>
      <c r="D120" s="1850" t="s">
        <v>2307</v>
      </c>
      <c r="E120" s="1850" t="s">
        <v>2308</v>
      </c>
      <c r="F120" s="1850" t="s">
        <v>2256</v>
      </c>
      <c r="G120" s="1850" t="s">
        <v>28</v>
      </c>
      <c r="H120" s="1850" t="s">
        <v>28</v>
      </c>
      <c r="I120" s="1850" t="s">
        <v>860</v>
      </c>
    </row>
    <row customHeight="1" ht="11.25">
      <c r="A121" s="1850" t="s">
        <v>2248</v>
      </c>
      <c r="B121" s="1850" t="s">
        <v>16</v>
      </c>
      <c r="C121" s="1850" t="s">
        <v>2309</v>
      </c>
      <c r="D121" s="1850" t="s">
        <v>2310</v>
      </c>
      <c r="E121" s="1850" t="s">
        <v>2311</v>
      </c>
      <c r="F121" s="1850" t="s">
        <v>2312</v>
      </c>
      <c r="G121" s="1850" t="s">
        <v>2313</v>
      </c>
      <c r="H121" s="1850" t="s">
        <v>28</v>
      </c>
      <c r="I121" s="1850" t="s">
        <v>860</v>
      </c>
    </row>
    <row customHeight="1" ht="11.25">
      <c r="A122" s="1850" t="s">
        <v>2248</v>
      </c>
      <c r="B122" s="1850" t="s">
        <v>16</v>
      </c>
      <c r="C122" s="1850" t="s">
        <v>2314</v>
      </c>
      <c r="D122" s="1850" t="s">
        <v>2315</v>
      </c>
      <c r="E122" s="1850" t="s">
        <v>2316</v>
      </c>
      <c r="F122" s="1850" t="s">
        <v>2317</v>
      </c>
      <c r="G122" s="1850" t="s">
        <v>2318</v>
      </c>
      <c r="H122" s="1850" t="s">
        <v>28</v>
      </c>
      <c r="I122" s="1850" t="s">
        <v>860</v>
      </c>
    </row>
    <row customHeight="1" ht="11.25">
      <c r="A123" s="1850" t="s">
        <v>2248</v>
      </c>
      <c r="B123" s="1850" t="s">
        <v>16</v>
      </c>
      <c r="C123" s="1850" t="s">
        <v>2319</v>
      </c>
      <c r="D123" s="1850" t="s">
        <v>2320</v>
      </c>
      <c r="E123" s="1850" t="s">
        <v>2321</v>
      </c>
      <c r="F123" s="1850" t="s">
        <v>2256</v>
      </c>
      <c r="G123" s="1850" t="s">
        <v>2322</v>
      </c>
      <c r="H123" s="1850" t="s">
        <v>28</v>
      </c>
      <c r="I123" s="1850" t="s">
        <v>860</v>
      </c>
    </row>
    <row customHeight="1" ht="11.25">
      <c r="A124" s="1850" t="s">
        <v>2248</v>
      </c>
      <c r="B124" s="1850" t="s">
        <v>16</v>
      </c>
      <c r="C124" s="1850" t="s">
        <v>2573</v>
      </c>
      <c r="D124" s="1850" t="s">
        <v>2574</v>
      </c>
      <c r="E124" s="1850" t="s">
        <v>2575</v>
      </c>
      <c r="F124" s="1850" t="s">
        <v>2305</v>
      </c>
      <c r="G124" s="1850" t="s">
        <v>2576</v>
      </c>
      <c r="H124" s="1850" t="s">
        <v>28</v>
      </c>
      <c r="I124" s="1850" t="s">
        <v>860</v>
      </c>
    </row>
    <row customHeight="1" ht="11.25">
      <c r="A125" s="1850" t="s">
        <v>2248</v>
      </c>
      <c r="B125" s="1850" t="s">
        <v>16</v>
      </c>
      <c r="C125" s="1850" t="s">
        <v>2577</v>
      </c>
      <c r="D125" s="1850" t="s">
        <v>2578</v>
      </c>
      <c r="E125" s="1850" t="s">
        <v>2579</v>
      </c>
      <c r="F125" s="1850" t="s">
        <v>2377</v>
      </c>
      <c r="G125" s="1850" t="s">
        <v>2580</v>
      </c>
      <c r="H125" s="1850" t="s">
        <v>28</v>
      </c>
      <c r="I125" s="1850" t="s">
        <v>860</v>
      </c>
    </row>
    <row customHeight="1" ht="11.25">
      <c r="A126" s="1850" t="s">
        <v>2248</v>
      </c>
      <c r="B126" s="1850" t="s">
        <v>16</v>
      </c>
      <c r="C126" s="1850" t="s">
        <v>2581</v>
      </c>
      <c r="D126" s="1850" t="s">
        <v>2582</v>
      </c>
      <c r="E126" s="1850" t="s">
        <v>2583</v>
      </c>
      <c r="F126" s="1850" t="s">
        <v>2356</v>
      </c>
      <c r="G126" s="1850" t="s">
        <v>2584</v>
      </c>
      <c r="H126" s="1850" t="s">
        <v>28</v>
      </c>
      <c r="I126" s="1850" t="s">
        <v>860</v>
      </c>
    </row>
    <row customHeight="1" ht="11.25">
      <c r="A127" s="1850" t="s">
        <v>2248</v>
      </c>
      <c r="B127" s="1850" t="s">
        <v>16</v>
      </c>
      <c r="C127" s="1850" t="s">
        <v>2554</v>
      </c>
      <c r="D127" s="1850" t="s">
        <v>2555</v>
      </c>
      <c r="E127" s="1850" t="s">
        <v>2556</v>
      </c>
      <c r="F127" s="1850" t="s">
        <v>2382</v>
      </c>
      <c r="G127" s="1850" t="s">
        <v>2557</v>
      </c>
      <c r="H127" s="1850" t="s">
        <v>28</v>
      </c>
      <c r="I127" s="1850" t="s">
        <v>860</v>
      </c>
    </row>
    <row customHeight="1" ht="11.25">
      <c r="A128" s="1850" t="s">
        <v>2248</v>
      </c>
      <c r="B128" s="1850" t="s">
        <v>16</v>
      </c>
      <c r="C128" s="1850" t="s">
        <v>2323</v>
      </c>
      <c r="D128" s="1850" t="s">
        <v>2324</v>
      </c>
      <c r="E128" s="1850" t="s">
        <v>2325</v>
      </c>
      <c r="F128" s="1850" t="s">
        <v>2326</v>
      </c>
      <c r="G128" s="1850" t="s">
        <v>2327</v>
      </c>
      <c r="H128" s="1850" t="s">
        <v>28</v>
      </c>
      <c r="I128" s="1850" t="s">
        <v>860</v>
      </c>
    </row>
    <row customHeight="1" ht="11.25">
      <c r="A129" s="1850" t="s">
        <v>2248</v>
      </c>
      <c r="B129" s="1850" t="s">
        <v>16</v>
      </c>
      <c r="C129" s="1850" t="s">
        <v>2328</v>
      </c>
      <c r="D129" s="1850" t="s">
        <v>2329</v>
      </c>
      <c r="E129" s="1850" t="s">
        <v>2330</v>
      </c>
      <c r="F129" s="1850" t="s">
        <v>2331</v>
      </c>
      <c r="G129" s="1850" t="s">
        <v>2332</v>
      </c>
      <c r="H129" s="1850" t="s">
        <v>28</v>
      </c>
      <c r="I129" s="1850" t="s">
        <v>860</v>
      </c>
    </row>
    <row customHeight="1" ht="11.25">
      <c r="A130" s="1850" t="s">
        <v>2248</v>
      </c>
      <c r="B130" s="1850" t="s">
        <v>16</v>
      </c>
      <c r="C130" s="1850" t="s">
        <v>2333</v>
      </c>
      <c r="D130" s="1850" t="s">
        <v>2334</v>
      </c>
      <c r="E130" s="1850" t="s">
        <v>2335</v>
      </c>
      <c r="F130" s="1850" t="s">
        <v>2336</v>
      </c>
      <c r="G130" s="1850" t="s">
        <v>2337</v>
      </c>
      <c r="H130" s="1850" t="s">
        <v>28</v>
      </c>
      <c r="I130" s="1850" t="s">
        <v>860</v>
      </c>
    </row>
    <row customHeight="1" ht="11.25">
      <c r="A131" s="1850" t="s">
        <v>2248</v>
      </c>
      <c r="B131" s="1850" t="s">
        <v>16</v>
      </c>
      <c r="C131" s="1850" t="s">
        <v>2338</v>
      </c>
      <c r="D131" s="1850" t="s">
        <v>2339</v>
      </c>
      <c r="E131" s="1850" t="s">
        <v>2340</v>
      </c>
      <c r="F131" s="1850" t="s">
        <v>2341</v>
      </c>
      <c r="G131" s="1850" t="s">
        <v>2342</v>
      </c>
      <c r="H131" s="1850" t="s">
        <v>28</v>
      </c>
      <c r="I131" s="1850" t="s">
        <v>860</v>
      </c>
    </row>
    <row customHeight="1" ht="11.25">
      <c r="A132" s="1850" t="s">
        <v>2248</v>
      </c>
      <c r="B132" s="1850" t="s">
        <v>16</v>
      </c>
      <c r="C132" s="1850" t="s">
        <v>2343</v>
      </c>
      <c r="D132" s="1850" t="s">
        <v>2344</v>
      </c>
      <c r="E132" s="1850" t="s">
        <v>2345</v>
      </c>
      <c r="F132" s="1850" t="s">
        <v>2346</v>
      </c>
      <c r="G132" s="1850" t="s">
        <v>2347</v>
      </c>
      <c r="H132" s="1850" t="s">
        <v>28</v>
      </c>
      <c r="I132" s="1850" t="s">
        <v>860</v>
      </c>
    </row>
    <row customHeight="1" ht="11.25">
      <c r="A133" s="1850" t="s">
        <v>2248</v>
      </c>
      <c r="B133" s="1850" t="s">
        <v>16</v>
      </c>
      <c r="C133" s="1850" t="s">
        <v>2348</v>
      </c>
      <c r="D133" s="1850" t="s">
        <v>2349</v>
      </c>
      <c r="E133" s="1850" t="s">
        <v>2350</v>
      </c>
      <c r="F133" s="1850" t="s">
        <v>2351</v>
      </c>
      <c r="G133" s="1850" t="s">
        <v>2352</v>
      </c>
      <c r="H133" s="1850" t="s">
        <v>28</v>
      </c>
      <c r="I133" s="1850" t="s">
        <v>860</v>
      </c>
    </row>
    <row customHeight="1" ht="11.25">
      <c r="A134" s="1850" t="s">
        <v>2248</v>
      </c>
      <c r="B134" s="1850" t="s">
        <v>16</v>
      </c>
      <c r="C134" s="1850" t="s">
        <v>2361</v>
      </c>
      <c r="D134" s="1850" t="s">
        <v>2362</v>
      </c>
      <c r="E134" s="1850" t="s">
        <v>2363</v>
      </c>
      <c r="F134" s="1850" t="s">
        <v>2351</v>
      </c>
      <c r="G134" s="1850" t="s">
        <v>2364</v>
      </c>
      <c r="H134" s="1850" t="s">
        <v>28</v>
      </c>
      <c r="I134" s="1850" t="s">
        <v>860</v>
      </c>
    </row>
    <row customHeight="1" ht="11.25">
      <c r="A135" s="1850" t="s">
        <v>2248</v>
      </c>
      <c r="B135" s="1850" t="s">
        <v>16</v>
      </c>
      <c r="C135" s="1850" t="s">
        <v>2365</v>
      </c>
      <c r="D135" s="1850" t="s">
        <v>2366</v>
      </c>
      <c r="E135" s="1850" t="s">
        <v>2367</v>
      </c>
      <c r="F135" s="1850" t="s">
        <v>2368</v>
      </c>
      <c r="G135" s="1850" t="s">
        <v>2369</v>
      </c>
      <c r="H135" s="1850" t="s">
        <v>28</v>
      </c>
      <c r="I135" s="1850" t="s">
        <v>860</v>
      </c>
    </row>
    <row customHeight="1" ht="11.25">
      <c r="A136" s="1850" t="s">
        <v>2248</v>
      </c>
      <c r="B136" s="1850" t="s">
        <v>16</v>
      </c>
      <c r="C136" s="1850" t="s">
        <v>2585</v>
      </c>
      <c r="D136" s="1850" t="s">
        <v>2586</v>
      </c>
      <c r="E136" s="1850" t="s">
        <v>2587</v>
      </c>
      <c r="F136" s="1850" t="s">
        <v>2256</v>
      </c>
      <c r="G136" s="1850" t="s">
        <v>2588</v>
      </c>
      <c r="H136" s="1850" t="s">
        <v>28</v>
      </c>
      <c r="I136" s="1850" t="s">
        <v>860</v>
      </c>
    </row>
    <row customHeight="1" ht="11.25">
      <c r="A137" s="1850" t="s">
        <v>2248</v>
      </c>
      <c r="B137" s="1850" t="s">
        <v>16</v>
      </c>
      <c r="C137" s="1850" t="s">
        <v>2589</v>
      </c>
      <c r="D137" s="1850" t="s">
        <v>2590</v>
      </c>
      <c r="E137" s="1850" t="s">
        <v>2591</v>
      </c>
      <c r="F137" s="1850" t="s">
        <v>2346</v>
      </c>
      <c r="G137" s="1850" t="s">
        <v>2378</v>
      </c>
      <c r="H137" s="1850" t="s">
        <v>28</v>
      </c>
      <c r="I137" s="1850" t="s">
        <v>860</v>
      </c>
    </row>
    <row customHeight="1" ht="11.25">
      <c r="A138" s="1850" t="s">
        <v>2248</v>
      </c>
      <c r="B138" s="1850" t="s">
        <v>16</v>
      </c>
      <c r="C138" s="1850" t="s">
        <v>2379</v>
      </c>
      <c r="D138" s="1850" t="s">
        <v>2380</v>
      </c>
      <c r="E138" s="1850" t="s">
        <v>2381</v>
      </c>
      <c r="F138" s="1850" t="s">
        <v>2382</v>
      </c>
      <c r="G138" s="1850" t="s">
        <v>2383</v>
      </c>
      <c r="H138" s="1850" t="s">
        <v>28</v>
      </c>
      <c r="I138" s="1850" t="s">
        <v>860</v>
      </c>
    </row>
    <row customHeight="1" ht="11.25">
      <c r="A139" s="1850" t="s">
        <v>2248</v>
      </c>
      <c r="B139" s="1850" t="s">
        <v>16</v>
      </c>
      <c r="C139" s="1850" t="s">
        <v>2384</v>
      </c>
      <c r="D139" s="1850" t="s">
        <v>2385</v>
      </c>
      <c r="E139" s="1850" t="s">
        <v>2386</v>
      </c>
      <c r="F139" s="1850" t="s">
        <v>2312</v>
      </c>
      <c r="G139" s="1850" t="s">
        <v>2387</v>
      </c>
      <c r="H139" s="1850" t="s">
        <v>28</v>
      </c>
      <c r="I139" s="1850" t="s">
        <v>860</v>
      </c>
    </row>
    <row customHeight="1" ht="11.25">
      <c r="A140" s="1850" t="s">
        <v>2248</v>
      </c>
      <c r="B140" s="1850" t="s">
        <v>16</v>
      </c>
      <c r="C140" s="1850" t="s">
        <v>2592</v>
      </c>
      <c r="D140" s="1850" t="s">
        <v>2593</v>
      </c>
      <c r="E140" s="1850" t="s">
        <v>2594</v>
      </c>
      <c r="F140" s="1850" t="s">
        <v>2434</v>
      </c>
      <c r="G140" s="1850" t="s">
        <v>2595</v>
      </c>
      <c r="H140" s="1850" t="s">
        <v>28</v>
      </c>
      <c r="I140" s="1850" t="s">
        <v>860</v>
      </c>
    </row>
    <row customHeight="1" ht="11.25">
      <c r="A141" s="1850" t="s">
        <v>2248</v>
      </c>
      <c r="B141" s="1850" t="s">
        <v>16</v>
      </c>
      <c r="C141" s="1850" t="s">
        <v>2596</v>
      </c>
      <c r="D141" s="1850" t="s">
        <v>2597</v>
      </c>
      <c r="E141" s="1850" t="s">
        <v>2598</v>
      </c>
      <c r="F141" s="1850" t="s">
        <v>2351</v>
      </c>
      <c r="G141" s="1850" t="s">
        <v>2599</v>
      </c>
      <c r="H141" s="1850" t="s">
        <v>28</v>
      </c>
      <c r="I141" s="1850" t="s">
        <v>860</v>
      </c>
    </row>
    <row customHeight="1" ht="11.25">
      <c r="A142" s="1850" t="s">
        <v>2248</v>
      </c>
      <c r="B142" s="1850" t="s">
        <v>16</v>
      </c>
      <c r="C142" s="1850" t="s">
        <v>2600</v>
      </c>
      <c r="D142" s="1850" t="s">
        <v>2601</v>
      </c>
      <c r="E142" s="1850" t="s">
        <v>2602</v>
      </c>
      <c r="F142" s="1850" t="s">
        <v>2395</v>
      </c>
      <c r="G142" s="1850" t="s">
        <v>2603</v>
      </c>
      <c r="H142" s="1850" t="s">
        <v>28</v>
      </c>
      <c r="I142" s="1850" t="s">
        <v>860</v>
      </c>
    </row>
    <row customHeight="1" ht="11.25">
      <c r="A143" s="1850" t="s">
        <v>2248</v>
      </c>
      <c r="B143" s="1850" t="s">
        <v>16</v>
      </c>
      <c r="C143" s="1850" t="s">
        <v>2397</v>
      </c>
      <c r="D143" s="1850" t="s">
        <v>2398</v>
      </c>
      <c r="E143" s="1850" t="s">
        <v>2399</v>
      </c>
      <c r="F143" s="1850" t="s">
        <v>2400</v>
      </c>
      <c r="G143" s="1850" t="s">
        <v>2401</v>
      </c>
      <c r="H143" s="1850" t="s">
        <v>28</v>
      </c>
      <c r="I143" s="1850" t="s">
        <v>860</v>
      </c>
    </row>
    <row customHeight="1" ht="11.25">
      <c r="A144" s="1850" t="s">
        <v>2248</v>
      </c>
      <c r="B144" s="1850" t="s">
        <v>16</v>
      </c>
      <c r="C144" s="1850" t="s">
        <v>2407</v>
      </c>
      <c r="D144" s="1850" t="s">
        <v>2408</v>
      </c>
      <c r="E144" s="1850" t="s">
        <v>2409</v>
      </c>
      <c r="F144" s="1850" t="s">
        <v>2410</v>
      </c>
      <c r="G144" s="1850" t="s">
        <v>2411</v>
      </c>
      <c r="H144" s="1850" t="s">
        <v>28</v>
      </c>
      <c r="I144" s="1850" t="s">
        <v>860</v>
      </c>
    </row>
    <row customHeight="1" ht="11.25">
      <c r="A145" s="1850" t="s">
        <v>2248</v>
      </c>
      <c r="B145" s="1850" t="s">
        <v>16</v>
      </c>
      <c r="C145" s="1850" t="s">
        <v>2604</v>
      </c>
      <c r="D145" s="1850" t="s">
        <v>2605</v>
      </c>
      <c r="E145" s="1850" t="s">
        <v>2606</v>
      </c>
      <c r="F145" s="1850" t="s">
        <v>2326</v>
      </c>
      <c r="G145" s="1850" t="s">
        <v>2607</v>
      </c>
      <c r="H145" s="1850" t="s">
        <v>28</v>
      </c>
      <c r="I145" s="1850" t="s">
        <v>860</v>
      </c>
    </row>
    <row customHeight="1" ht="11.25">
      <c r="A146" s="1850" t="s">
        <v>2248</v>
      </c>
      <c r="B146" s="1850" t="s">
        <v>16</v>
      </c>
      <c r="C146" s="1850" t="s">
        <v>2608</v>
      </c>
      <c r="D146" s="1850" t="s">
        <v>2609</v>
      </c>
      <c r="E146" s="1850" t="s">
        <v>2610</v>
      </c>
      <c r="F146" s="1850" t="s">
        <v>2300</v>
      </c>
      <c r="G146" s="1850" t="s">
        <v>2611</v>
      </c>
      <c r="H146" s="1850" t="s">
        <v>28</v>
      </c>
      <c r="I146" s="1850" t="s">
        <v>860</v>
      </c>
    </row>
    <row customHeight="1" ht="11.25">
      <c r="A147" s="1850" t="s">
        <v>2248</v>
      </c>
      <c r="B147" s="1850" t="s">
        <v>16</v>
      </c>
      <c r="C147" s="1850" t="s">
        <v>2412</v>
      </c>
      <c r="D147" s="1850" t="s">
        <v>2413</v>
      </c>
      <c r="E147" s="1850" t="s">
        <v>2414</v>
      </c>
      <c r="F147" s="1850" t="s">
        <v>2415</v>
      </c>
      <c r="G147" s="1850" t="s">
        <v>2416</v>
      </c>
      <c r="H147" s="1850" t="s">
        <v>28</v>
      </c>
      <c r="I147" s="1850" t="s">
        <v>860</v>
      </c>
    </row>
    <row customHeight="1" ht="11.25">
      <c r="A148" s="1850" t="s">
        <v>2248</v>
      </c>
      <c r="B148" s="1850" t="s">
        <v>16</v>
      </c>
      <c r="C148" s="1850" t="s">
        <v>2417</v>
      </c>
      <c r="D148" s="1850" t="s">
        <v>2418</v>
      </c>
      <c r="E148" s="1850" t="s">
        <v>2419</v>
      </c>
      <c r="F148" s="1850" t="s">
        <v>2295</v>
      </c>
      <c r="G148" s="1850" t="s">
        <v>2420</v>
      </c>
      <c r="H148" s="1850" t="s">
        <v>28</v>
      </c>
      <c r="I148" s="1850" t="s">
        <v>860</v>
      </c>
    </row>
    <row customHeight="1" ht="11.25">
      <c r="A149" s="1850" t="s">
        <v>2248</v>
      </c>
      <c r="B149" s="1850" t="s">
        <v>16</v>
      </c>
      <c r="C149" s="1850" t="s">
        <v>2421</v>
      </c>
      <c r="D149" s="1850" t="s">
        <v>2422</v>
      </c>
      <c r="E149" s="1850" t="s">
        <v>2423</v>
      </c>
      <c r="F149" s="1850" t="s">
        <v>2424</v>
      </c>
      <c r="G149" s="1850" t="s">
        <v>2425</v>
      </c>
      <c r="H149" s="1850" t="s">
        <v>28</v>
      </c>
      <c r="I149" s="1850" t="s">
        <v>860</v>
      </c>
    </row>
    <row customHeight="1" ht="11.25">
      <c r="A150" s="1850" t="s">
        <v>2248</v>
      </c>
      <c r="B150" s="1850" t="s">
        <v>16</v>
      </c>
      <c r="C150" s="1850" t="s">
        <v>2612</v>
      </c>
      <c r="D150" s="1850" t="s">
        <v>2613</v>
      </c>
      <c r="E150" s="1850" t="s">
        <v>2614</v>
      </c>
      <c r="F150" s="1850" t="s">
        <v>2273</v>
      </c>
      <c r="G150" s="1850" t="s">
        <v>2615</v>
      </c>
      <c r="H150" s="1850" t="s">
        <v>28</v>
      </c>
      <c r="I150" s="1850" t="s">
        <v>860</v>
      </c>
    </row>
    <row customHeight="1" ht="11.25">
      <c r="A151" s="1850" t="s">
        <v>2248</v>
      </c>
      <c r="B151" s="1850" t="s">
        <v>16</v>
      </c>
      <c r="C151" s="1850" t="s">
        <v>2426</v>
      </c>
      <c r="D151" s="1850" t="s">
        <v>2427</v>
      </c>
      <c r="E151" s="1850" t="s">
        <v>2428</v>
      </c>
      <c r="F151" s="1850" t="s">
        <v>2429</v>
      </c>
      <c r="G151" s="1850" t="s">
        <v>2430</v>
      </c>
      <c r="H151" s="1850" t="s">
        <v>28</v>
      </c>
      <c r="I151" s="1850" t="s">
        <v>860</v>
      </c>
    </row>
    <row customHeight="1" ht="11.25">
      <c r="A152" s="1850" t="s">
        <v>2248</v>
      </c>
      <c r="B152" s="1850" t="s">
        <v>16</v>
      </c>
      <c r="C152" s="1850" t="s">
        <v>2616</v>
      </c>
      <c r="D152" s="1850" t="s">
        <v>2617</v>
      </c>
      <c r="E152" s="1850" t="s">
        <v>2618</v>
      </c>
      <c r="F152" s="1850" t="s">
        <v>2415</v>
      </c>
      <c r="G152" s="1850" t="s">
        <v>2619</v>
      </c>
      <c r="H152" s="1850" t="s">
        <v>28</v>
      </c>
      <c r="I152" s="1850" t="s">
        <v>860</v>
      </c>
    </row>
    <row customHeight="1" ht="11.25">
      <c r="A153" s="1850" t="s">
        <v>2248</v>
      </c>
      <c r="B153" s="1850" t="s">
        <v>16</v>
      </c>
      <c r="C153" s="1850" t="s">
        <v>2620</v>
      </c>
      <c r="D153" s="1850" t="s">
        <v>2621</v>
      </c>
      <c r="E153" s="1850" t="s">
        <v>2622</v>
      </c>
      <c r="F153" s="1850" t="s">
        <v>2434</v>
      </c>
      <c r="G153" s="1850" t="s">
        <v>28</v>
      </c>
      <c r="H153" s="1850" t="s">
        <v>28</v>
      </c>
      <c r="I153" s="1850" t="s">
        <v>860</v>
      </c>
    </row>
    <row customHeight="1" ht="11.25">
      <c r="A154" s="1850" t="s">
        <v>2248</v>
      </c>
      <c r="B154" s="1850" t="s">
        <v>16</v>
      </c>
      <c r="C154" s="1850" t="s">
        <v>2623</v>
      </c>
      <c r="D154" s="1850" t="s">
        <v>2624</v>
      </c>
      <c r="E154" s="1850" t="s">
        <v>2625</v>
      </c>
      <c r="F154" s="1850" t="s">
        <v>2405</v>
      </c>
      <c r="G154" s="1850" t="s">
        <v>2626</v>
      </c>
      <c r="H154" s="1850" t="s">
        <v>28</v>
      </c>
      <c r="I154" s="1850" t="s">
        <v>860</v>
      </c>
    </row>
    <row customHeight="1" ht="11.25">
      <c r="A155" s="1850" t="s">
        <v>2248</v>
      </c>
      <c r="B155" s="1850" t="s">
        <v>16</v>
      </c>
      <c r="C155" s="1850" t="s">
        <v>2447</v>
      </c>
      <c r="D155" s="1850" t="s">
        <v>2448</v>
      </c>
      <c r="E155" s="1850" t="s">
        <v>2449</v>
      </c>
      <c r="F155" s="1850" t="s">
        <v>2450</v>
      </c>
      <c r="G155" s="1850" t="s">
        <v>2451</v>
      </c>
      <c r="H155" s="1850" t="s">
        <v>28</v>
      </c>
      <c r="I155" s="1850" t="s">
        <v>860</v>
      </c>
    </row>
    <row customHeight="1" ht="11.25">
      <c r="A156" s="1850" t="s">
        <v>2248</v>
      </c>
      <c r="B156" s="1850" t="s">
        <v>16</v>
      </c>
      <c r="C156" s="1850" t="s">
        <v>2452</v>
      </c>
      <c r="D156" s="1850" t="s">
        <v>2453</v>
      </c>
      <c r="E156" s="1850" t="s">
        <v>2454</v>
      </c>
      <c r="F156" s="1850" t="s">
        <v>2455</v>
      </c>
      <c r="G156" s="1850" t="s">
        <v>2456</v>
      </c>
      <c r="H156" s="1850" t="s">
        <v>28</v>
      </c>
      <c r="I156" s="1850" t="s">
        <v>860</v>
      </c>
    </row>
    <row customHeight="1" ht="11.25">
      <c r="A157" s="1850" t="s">
        <v>2248</v>
      </c>
      <c r="B157" s="1850" t="s">
        <v>16</v>
      </c>
      <c r="C157" s="1850" t="s">
        <v>2481</v>
      </c>
      <c r="D157" s="1850" t="s">
        <v>2482</v>
      </c>
      <c r="E157" s="1850" t="s">
        <v>2483</v>
      </c>
      <c r="F157" s="1850" t="s">
        <v>2312</v>
      </c>
      <c r="G157" s="1850" t="s">
        <v>2484</v>
      </c>
      <c r="H157" s="1850" t="s">
        <v>28</v>
      </c>
      <c r="I157" s="1850" t="s">
        <v>860</v>
      </c>
    </row>
    <row customHeight="1" ht="11.25">
      <c r="A158" s="1850" t="s">
        <v>2248</v>
      </c>
      <c r="B158" s="1850" t="s">
        <v>16</v>
      </c>
      <c r="C158" s="1850" t="s">
        <v>2493</v>
      </c>
      <c r="D158" s="1850" t="s">
        <v>2494</v>
      </c>
      <c r="E158" s="1850" t="s">
        <v>2495</v>
      </c>
      <c r="F158" s="1850" t="s">
        <v>2295</v>
      </c>
      <c r="G158" s="1850" t="s">
        <v>2496</v>
      </c>
      <c r="H158" s="1850" t="s">
        <v>28</v>
      </c>
      <c r="I158" s="1850" t="s">
        <v>860</v>
      </c>
    </row>
    <row customHeight="1" ht="11.25">
      <c r="A159" s="1850" t="s">
        <v>2248</v>
      </c>
      <c r="B159" s="1850" t="s">
        <v>16</v>
      </c>
      <c r="C159" s="1850" t="s">
        <v>2627</v>
      </c>
      <c r="D159" s="1850" t="s">
        <v>2628</v>
      </c>
      <c r="E159" s="1850" t="s">
        <v>2629</v>
      </c>
      <c r="F159" s="1850" t="s">
        <v>2256</v>
      </c>
      <c r="G159" s="1850" t="s">
        <v>28</v>
      </c>
      <c r="H159" s="1850" t="s">
        <v>28</v>
      </c>
      <c r="I159" s="1850" t="s">
        <v>860</v>
      </c>
    </row>
    <row customHeight="1" ht="11.25">
      <c r="A160" s="1850" t="s">
        <v>2248</v>
      </c>
      <c r="B160" s="1850" t="s">
        <v>16</v>
      </c>
      <c r="C160" s="1850" t="s">
        <v>2517</v>
      </c>
      <c r="D160" s="1850" t="s">
        <v>2518</v>
      </c>
      <c r="E160" s="1850" t="s">
        <v>2251</v>
      </c>
      <c r="F160" s="1850" t="s">
        <v>2519</v>
      </c>
      <c r="G160" s="1850" t="s">
        <v>2520</v>
      </c>
      <c r="H160" s="1850" t="s">
        <v>28</v>
      </c>
      <c r="I160" s="1850" t="s">
        <v>860</v>
      </c>
    </row>
    <row customHeight="1" ht="11.25">
      <c r="A161" s="1850" t="s">
        <v>2248</v>
      </c>
      <c r="B161" s="1850" t="s">
        <v>16</v>
      </c>
      <c r="C161" s="1850" t="s">
        <v>13</v>
      </c>
      <c r="D161" s="1850" t="s">
        <v>48</v>
      </c>
      <c r="E161" s="1850" t="s">
        <v>51</v>
      </c>
      <c r="F161" s="1850" t="s">
        <v>53</v>
      </c>
      <c r="G161" s="1850" t="s">
        <v>2521</v>
      </c>
      <c r="H161" s="1850" t="s">
        <v>28</v>
      </c>
      <c r="I161" s="1850" t="s">
        <v>860</v>
      </c>
    </row>
    <row customHeight="1" ht="11.25">
      <c r="A162" s="1850" t="s">
        <v>2248</v>
      </c>
      <c r="B162" s="1850" t="s">
        <v>16</v>
      </c>
      <c r="C162" s="1850" t="s">
        <v>2630</v>
      </c>
      <c r="D162" s="1850" t="s">
        <v>2631</v>
      </c>
      <c r="E162" s="1850" t="s">
        <v>2632</v>
      </c>
      <c r="F162" s="1850" t="s">
        <v>2633</v>
      </c>
      <c r="G162" s="1850" t="s">
        <v>2634</v>
      </c>
      <c r="H162" s="1850" t="s">
        <v>28</v>
      </c>
      <c r="I162" s="1850" t="s">
        <v>860</v>
      </c>
    </row>
    <row customHeight="1" ht="11.25">
      <c r="A163" s="1850" t="s">
        <v>2248</v>
      </c>
      <c r="B163" s="1850" t="s">
        <v>16</v>
      </c>
      <c r="C163" s="1850" t="s">
        <v>2635</v>
      </c>
      <c r="D163" s="1850" t="s">
        <v>2636</v>
      </c>
      <c r="E163" s="1850" t="s">
        <v>2637</v>
      </c>
      <c r="F163" s="1850" t="s">
        <v>2317</v>
      </c>
      <c r="G163" s="1850" t="s">
        <v>2638</v>
      </c>
      <c r="H163" s="1850" t="s">
        <v>28</v>
      </c>
      <c r="I163" s="1850" t="s">
        <v>860</v>
      </c>
    </row>
    <row customHeight="1" ht="11.25">
      <c r="A164" s="1850" t="s">
        <v>2248</v>
      </c>
      <c r="B164" s="1850" t="s">
        <v>16</v>
      </c>
      <c r="C164" s="1850" t="s">
        <v>2526</v>
      </c>
      <c r="D164" s="1850" t="s">
        <v>2527</v>
      </c>
      <c r="E164" s="1850" t="s">
        <v>2528</v>
      </c>
      <c r="F164" s="1850" t="s">
        <v>2529</v>
      </c>
      <c r="G164" s="1850" t="s">
        <v>2530</v>
      </c>
      <c r="H164" s="1850" t="s">
        <v>28</v>
      </c>
      <c r="I164" s="1850" t="s">
        <v>860</v>
      </c>
    </row>
    <row customHeight="1" ht="11.25">
      <c r="A165" s="1850" t="s">
        <v>2248</v>
      </c>
      <c r="B165" s="1850" t="s">
        <v>16</v>
      </c>
      <c r="C165" s="1850" t="s">
        <v>2535</v>
      </c>
      <c r="D165" s="1850" t="s">
        <v>2536</v>
      </c>
      <c r="E165" s="1850" t="s">
        <v>2537</v>
      </c>
      <c r="F165" s="1850" t="s">
        <v>2382</v>
      </c>
      <c r="G165" s="1850" t="s">
        <v>2538</v>
      </c>
      <c r="H165" s="1850" t="s">
        <v>28</v>
      </c>
      <c r="I165" s="1850" t="s">
        <v>860</v>
      </c>
    </row>
    <row customHeight="1" ht="11.25">
      <c r="A166" s="1850" t="s">
        <v>2248</v>
      </c>
      <c r="B166" s="1850" t="s">
        <v>16</v>
      </c>
      <c r="C166" s="1850" t="s">
        <v>2539</v>
      </c>
      <c r="D166" s="1850" t="s">
        <v>2540</v>
      </c>
      <c r="E166" s="1850" t="s">
        <v>2541</v>
      </c>
      <c r="F166" s="1850" t="s">
        <v>2256</v>
      </c>
      <c r="G166" s="1850" t="s">
        <v>28</v>
      </c>
      <c r="H166" s="1850" t="s">
        <v>28</v>
      </c>
      <c r="I166" s="1850" t="s">
        <v>860</v>
      </c>
    </row>
    <row customHeight="1" ht="11.25">
      <c r="A167" s="1850" t="s">
        <v>2248</v>
      </c>
      <c r="B167" s="1850" t="s">
        <v>16</v>
      </c>
      <c r="C167" s="1850" t="s">
        <v>2639</v>
      </c>
      <c r="D167" s="1850" t="s">
        <v>2640</v>
      </c>
      <c r="E167" s="1850" t="s">
        <v>2641</v>
      </c>
      <c r="F167" s="1850" t="s">
        <v>2415</v>
      </c>
      <c r="G167" s="1850" t="s">
        <v>2642</v>
      </c>
      <c r="H167" s="1850" t="s">
        <v>28</v>
      </c>
      <c r="I167" s="1850" t="s">
        <v>860</v>
      </c>
    </row>
    <row customHeight="1" ht="11.25">
      <c r="A168" s="1850" t="s">
        <v>2248</v>
      </c>
      <c r="B168" s="1850" t="s">
        <v>16</v>
      </c>
      <c r="C168" s="1850" t="s">
        <v>2542</v>
      </c>
      <c r="D168" s="1850" t="s">
        <v>2543</v>
      </c>
      <c r="E168" s="1850" t="s">
        <v>2544</v>
      </c>
      <c r="F168" s="1850" t="s">
        <v>2529</v>
      </c>
      <c r="G168" s="1850" t="s">
        <v>2545</v>
      </c>
      <c r="H168" s="1850" t="s">
        <v>28</v>
      </c>
      <c r="I168" s="1850" t="s">
        <v>860</v>
      </c>
    </row>
    <row customHeight="1" ht="11.25">
      <c r="A169" s="1850" t="s">
        <v>2248</v>
      </c>
      <c r="B169" s="1850" t="s">
        <v>16</v>
      </c>
      <c r="C169" s="1850" t="s">
        <v>2546</v>
      </c>
      <c r="D169" s="1850" t="s">
        <v>2547</v>
      </c>
      <c r="E169" s="1850" t="s">
        <v>2548</v>
      </c>
      <c r="F169" s="1850" t="s">
        <v>2549</v>
      </c>
      <c r="G169" s="1850" t="s">
        <v>2550</v>
      </c>
      <c r="H169" s="1850" t="s">
        <v>28</v>
      </c>
      <c r="I169" s="1850" t="s">
        <v>860</v>
      </c>
    </row>
    <row customHeight="1" ht="11.25">
      <c r="A170" s="1850" t="s">
        <v>2248</v>
      </c>
      <c r="B170" s="1850" t="s">
        <v>16</v>
      </c>
      <c r="C170" s="1850" t="s">
        <v>2551</v>
      </c>
      <c r="D170" s="1850" t="s">
        <v>2552</v>
      </c>
      <c r="E170" s="1850" t="s">
        <v>2548</v>
      </c>
      <c r="F170" s="1850" t="s">
        <v>2553</v>
      </c>
      <c r="G170" s="1850" t="s">
        <v>28</v>
      </c>
      <c r="H170" s="1850" t="s">
        <v>28</v>
      </c>
      <c r="I170" s="1850" t="s">
        <v>860</v>
      </c>
    </row>
    <row customHeight="1" ht="11.25">
      <c r="A171" s="1850" t="s">
        <v>2248</v>
      </c>
      <c r="B171" s="1850" t="s">
        <v>16</v>
      </c>
      <c r="C171" s="1850" t="s">
        <v>2561</v>
      </c>
      <c r="D171" s="1850" t="s">
        <v>2562</v>
      </c>
      <c r="E171" s="1850" t="s">
        <v>2563</v>
      </c>
      <c r="F171" s="1850" t="s">
        <v>2256</v>
      </c>
      <c r="G171" s="1850" t="s">
        <v>2564</v>
      </c>
      <c r="H171" s="1850" t="s">
        <v>28</v>
      </c>
      <c r="I171" s="1850" t="s">
        <v>913</v>
      </c>
    </row>
    <row customHeight="1" ht="11.25">
      <c r="A172" s="1850" t="s">
        <v>2248</v>
      </c>
      <c r="B172" s="1850" t="s">
        <v>16</v>
      </c>
      <c r="C172" s="1850" t="s">
        <v>2249</v>
      </c>
      <c r="D172" s="1850" t="s">
        <v>2250</v>
      </c>
      <c r="E172" s="1850" t="s">
        <v>2251</v>
      </c>
      <c r="F172" s="1850" t="s">
        <v>2252</v>
      </c>
      <c r="G172" s="1850" t="s">
        <v>28</v>
      </c>
      <c r="H172" s="1850" t="s">
        <v>28</v>
      </c>
      <c r="I172" s="1850" t="s">
        <v>913</v>
      </c>
    </row>
    <row customHeight="1" ht="11.25">
      <c r="A173" s="1850" t="s">
        <v>2248</v>
      </c>
      <c r="B173" s="1850" t="s">
        <v>16</v>
      </c>
      <c r="C173" s="1850" t="s">
        <v>2565</v>
      </c>
      <c r="D173" s="1850" t="s">
        <v>2566</v>
      </c>
      <c r="E173" s="1850" t="s">
        <v>2567</v>
      </c>
      <c r="F173" s="1850" t="s">
        <v>2286</v>
      </c>
      <c r="G173" s="1850" t="s">
        <v>2568</v>
      </c>
      <c r="H173" s="1850" t="s">
        <v>28</v>
      </c>
      <c r="I173" s="1850" t="s">
        <v>913</v>
      </c>
    </row>
    <row customHeight="1" ht="11.25">
      <c r="A174" s="1850" t="s">
        <v>2248</v>
      </c>
      <c r="B174" s="1850" t="s">
        <v>16</v>
      </c>
      <c r="C174" s="1850" t="s">
        <v>2283</v>
      </c>
      <c r="D174" s="1850" t="s">
        <v>2284</v>
      </c>
      <c r="E174" s="1850" t="s">
        <v>2285</v>
      </c>
      <c r="F174" s="1850" t="s">
        <v>2286</v>
      </c>
      <c r="G174" s="1850" t="s">
        <v>2287</v>
      </c>
      <c r="H174" s="1850" t="s">
        <v>28</v>
      </c>
      <c r="I174" s="1850" t="s">
        <v>913</v>
      </c>
    </row>
    <row customHeight="1" ht="11.25">
      <c r="A175" s="1850" t="s">
        <v>2248</v>
      </c>
      <c r="B175" s="1850" t="s">
        <v>16</v>
      </c>
      <c r="C175" s="1850" t="s">
        <v>2292</v>
      </c>
      <c r="D175" s="1850" t="s">
        <v>2293</v>
      </c>
      <c r="E175" s="1850" t="s">
        <v>2294</v>
      </c>
      <c r="F175" s="1850" t="s">
        <v>2295</v>
      </c>
      <c r="G175" s="1850" t="s">
        <v>2296</v>
      </c>
      <c r="H175" s="1850" t="s">
        <v>28</v>
      </c>
      <c r="I175" s="1850" t="s">
        <v>913</v>
      </c>
    </row>
    <row customHeight="1" ht="11.25">
      <c r="A176" s="1850" t="s">
        <v>2248</v>
      </c>
      <c r="B176" s="1850" t="s">
        <v>16</v>
      </c>
      <c r="C176" s="1850" t="s">
        <v>2297</v>
      </c>
      <c r="D176" s="1850" t="s">
        <v>2298</v>
      </c>
      <c r="E176" s="1850" t="s">
        <v>2299</v>
      </c>
      <c r="F176" s="1850" t="s">
        <v>2300</v>
      </c>
      <c r="G176" s="1850" t="s">
        <v>2301</v>
      </c>
      <c r="H176" s="1850" t="s">
        <v>28</v>
      </c>
      <c r="I176" s="1850" t="s">
        <v>913</v>
      </c>
    </row>
    <row customHeight="1" ht="11.25">
      <c r="A177" s="1850" t="s">
        <v>2248</v>
      </c>
      <c r="B177" s="1850" t="s">
        <v>16</v>
      </c>
      <c r="C177" s="1850" t="s">
        <v>2302</v>
      </c>
      <c r="D177" s="1850" t="s">
        <v>2303</v>
      </c>
      <c r="E177" s="1850" t="s">
        <v>2304</v>
      </c>
      <c r="F177" s="1850" t="s">
        <v>2305</v>
      </c>
      <c r="G177" s="1850" t="s">
        <v>2306</v>
      </c>
      <c r="H177" s="1850" t="s">
        <v>28</v>
      </c>
      <c r="I177" s="1850" t="s">
        <v>913</v>
      </c>
    </row>
    <row customHeight="1" ht="11.25">
      <c r="A178" s="1850" t="s">
        <v>2248</v>
      </c>
      <c r="B178" s="1850" t="s">
        <v>16</v>
      </c>
      <c r="C178" s="1850" t="s">
        <v>28</v>
      </c>
      <c r="D178" s="1850" t="s">
        <v>2307</v>
      </c>
      <c r="E178" s="1850" t="s">
        <v>2308</v>
      </c>
      <c r="F178" s="1850" t="s">
        <v>2256</v>
      </c>
      <c r="G178" s="1850" t="s">
        <v>28</v>
      </c>
      <c r="H178" s="1850" t="s">
        <v>28</v>
      </c>
      <c r="I178" s="1850" t="s">
        <v>913</v>
      </c>
    </row>
    <row customHeight="1" ht="11.25">
      <c r="A179" s="1850" t="s">
        <v>2248</v>
      </c>
      <c r="B179" s="1850" t="s">
        <v>16</v>
      </c>
      <c r="C179" s="1850" t="s">
        <v>2309</v>
      </c>
      <c r="D179" s="1850" t="s">
        <v>2310</v>
      </c>
      <c r="E179" s="1850" t="s">
        <v>2311</v>
      </c>
      <c r="F179" s="1850" t="s">
        <v>2312</v>
      </c>
      <c r="G179" s="1850" t="s">
        <v>2313</v>
      </c>
      <c r="H179" s="1850" t="s">
        <v>28</v>
      </c>
      <c r="I179" s="1850" t="s">
        <v>913</v>
      </c>
    </row>
    <row customHeight="1" ht="11.25">
      <c r="A180" s="1850" t="s">
        <v>2248</v>
      </c>
      <c r="B180" s="1850" t="s">
        <v>16</v>
      </c>
      <c r="C180" s="1850" t="s">
        <v>2314</v>
      </c>
      <c r="D180" s="1850" t="s">
        <v>2315</v>
      </c>
      <c r="E180" s="1850" t="s">
        <v>2316</v>
      </c>
      <c r="F180" s="1850" t="s">
        <v>2317</v>
      </c>
      <c r="G180" s="1850" t="s">
        <v>2318</v>
      </c>
      <c r="H180" s="1850" t="s">
        <v>28</v>
      </c>
      <c r="I180" s="1850" t="s">
        <v>913</v>
      </c>
    </row>
    <row customHeight="1" ht="11.25">
      <c r="A181" s="1850" t="s">
        <v>2248</v>
      </c>
      <c r="B181" s="1850" t="s">
        <v>16</v>
      </c>
      <c r="C181" s="1850" t="s">
        <v>2319</v>
      </c>
      <c r="D181" s="1850" t="s">
        <v>2320</v>
      </c>
      <c r="E181" s="1850" t="s">
        <v>2321</v>
      </c>
      <c r="F181" s="1850" t="s">
        <v>2256</v>
      </c>
      <c r="G181" s="1850" t="s">
        <v>2322</v>
      </c>
      <c r="H181" s="1850" t="s">
        <v>28</v>
      </c>
      <c r="I181" s="1850" t="s">
        <v>913</v>
      </c>
    </row>
    <row customHeight="1" ht="11.25">
      <c r="A182" s="1850" t="s">
        <v>2248</v>
      </c>
      <c r="B182" s="1850" t="s">
        <v>16</v>
      </c>
      <c r="C182" s="1850" t="s">
        <v>2573</v>
      </c>
      <c r="D182" s="1850" t="s">
        <v>2574</v>
      </c>
      <c r="E182" s="1850" t="s">
        <v>2575</v>
      </c>
      <c r="F182" s="1850" t="s">
        <v>2305</v>
      </c>
      <c r="G182" s="1850" t="s">
        <v>2576</v>
      </c>
      <c r="H182" s="1850" t="s">
        <v>28</v>
      </c>
      <c r="I182" s="1850" t="s">
        <v>913</v>
      </c>
    </row>
    <row customHeight="1" ht="11.25">
      <c r="A183" s="1850" t="s">
        <v>2248</v>
      </c>
      <c r="B183" s="1850" t="s">
        <v>16</v>
      </c>
      <c r="C183" s="1850" t="s">
        <v>2577</v>
      </c>
      <c r="D183" s="1850" t="s">
        <v>2578</v>
      </c>
      <c r="E183" s="1850" t="s">
        <v>2579</v>
      </c>
      <c r="F183" s="1850" t="s">
        <v>2377</v>
      </c>
      <c r="G183" s="1850" t="s">
        <v>2580</v>
      </c>
      <c r="H183" s="1850" t="s">
        <v>28</v>
      </c>
      <c r="I183" s="1850" t="s">
        <v>913</v>
      </c>
    </row>
    <row customHeight="1" ht="11.25">
      <c r="A184" s="1850" t="s">
        <v>2248</v>
      </c>
      <c r="B184" s="1850" t="s">
        <v>16</v>
      </c>
      <c r="C184" s="1850" t="s">
        <v>2581</v>
      </c>
      <c r="D184" s="1850" t="s">
        <v>2582</v>
      </c>
      <c r="E184" s="1850" t="s">
        <v>2583</v>
      </c>
      <c r="F184" s="1850" t="s">
        <v>2356</v>
      </c>
      <c r="G184" s="1850" t="s">
        <v>2584</v>
      </c>
      <c r="H184" s="1850" t="s">
        <v>28</v>
      </c>
      <c r="I184" s="1850" t="s">
        <v>913</v>
      </c>
    </row>
    <row customHeight="1" ht="11.25">
      <c r="A185" s="1850" t="s">
        <v>2248</v>
      </c>
      <c r="B185" s="1850" t="s">
        <v>16</v>
      </c>
      <c r="C185" s="1850" t="s">
        <v>2554</v>
      </c>
      <c r="D185" s="1850" t="s">
        <v>2555</v>
      </c>
      <c r="E185" s="1850" t="s">
        <v>2556</v>
      </c>
      <c r="F185" s="1850" t="s">
        <v>2382</v>
      </c>
      <c r="G185" s="1850" t="s">
        <v>2557</v>
      </c>
      <c r="H185" s="1850" t="s">
        <v>28</v>
      </c>
      <c r="I185" s="1850" t="s">
        <v>913</v>
      </c>
    </row>
    <row customHeight="1" ht="11.25">
      <c r="A186" s="1850" t="s">
        <v>2248</v>
      </c>
      <c r="B186" s="1850" t="s">
        <v>16</v>
      </c>
      <c r="C186" s="1850" t="s">
        <v>2323</v>
      </c>
      <c r="D186" s="1850" t="s">
        <v>2324</v>
      </c>
      <c r="E186" s="1850" t="s">
        <v>2325</v>
      </c>
      <c r="F186" s="1850" t="s">
        <v>2326</v>
      </c>
      <c r="G186" s="1850" t="s">
        <v>2327</v>
      </c>
      <c r="H186" s="1850" t="s">
        <v>28</v>
      </c>
      <c r="I186" s="1850" t="s">
        <v>913</v>
      </c>
    </row>
    <row customHeight="1" ht="11.25">
      <c r="A187" s="1850" t="s">
        <v>2248</v>
      </c>
      <c r="B187" s="1850" t="s">
        <v>16</v>
      </c>
      <c r="C187" s="1850" t="s">
        <v>2328</v>
      </c>
      <c r="D187" s="1850" t="s">
        <v>2329</v>
      </c>
      <c r="E187" s="1850" t="s">
        <v>2330</v>
      </c>
      <c r="F187" s="1850" t="s">
        <v>2331</v>
      </c>
      <c r="G187" s="1850" t="s">
        <v>2332</v>
      </c>
      <c r="H187" s="1850" t="s">
        <v>28</v>
      </c>
      <c r="I187" s="1850" t="s">
        <v>913</v>
      </c>
    </row>
    <row customHeight="1" ht="11.25">
      <c r="A188" s="1850" t="s">
        <v>2248</v>
      </c>
      <c r="B188" s="1850" t="s">
        <v>16</v>
      </c>
      <c r="C188" s="1850" t="s">
        <v>2333</v>
      </c>
      <c r="D188" s="1850" t="s">
        <v>2334</v>
      </c>
      <c r="E188" s="1850" t="s">
        <v>2335</v>
      </c>
      <c r="F188" s="1850" t="s">
        <v>2336</v>
      </c>
      <c r="G188" s="1850" t="s">
        <v>2337</v>
      </c>
      <c r="H188" s="1850" t="s">
        <v>28</v>
      </c>
      <c r="I188" s="1850" t="s">
        <v>913</v>
      </c>
    </row>
    <row customHeight="1" ht="11.25">
      <c r="A189" s="1850" t="s">
        <v>2248</v>
      </c>
      <c r="B189" s="1850" t="s">
        <v>16</v>
      </c>
      <c r="C189" s="1850" t="s">
        <v>2338</v>
      </c>
      <c r="D189" s="1850" t="s">
        <v>2339</v>
      </c>
      <c r="E189" s="1850" t="s">
        <v>2340</v>
      </c>
      <c r="F189" s="1850" t="s">
        <v>2341</v>
      </c>
      <c r="G189" s="1850" t="s">
        <v>2342</v>
      </c>
      <c r="H189" s="1850" t="s">
        <v>28</v>
      </c>
      <c r="I189" s="1850" t="s">
        <v>913</v>
      </c>
    </row>
    <row customHeight="1" ht="11.25">
      <c r="A190" s="1850" t="s">
        <v>2248</v>
      </c>
      <c r="B190" s="1850" t="s">
        <v>16</v>
      </c>
      <c r="C190" s="1850" t="s">
        <v>2343</v>
      </c>
      <c r="D190" s="1850" t="s">
        <v>2344</v>
      </c>
      <c r="E190" s="1850" t="s">
        <v>2345</v>
      </c>
      <c r="F190" s="1850" t="s">
        <v>2346</v>
      </c>
      <c r="G190" s="1850" t="s">
        <v>2347</v>
      </c>
      <c r="H190" s="1850" t="s">
        <v>28</v>
      </c>
      <c r="I190" s="1850" t="s">
        <v>913</v>
      </c>
    </row>
    <row customHeight="1" ht="11.25">
      <c r="A191" s="1850" t="s">
        <v>2248</v>
      </c>
      <c r="B191" s="1850" t="s">
        <v>16</v>
      </c>
      <c r="C191" s="1850" t="s">
        <v>2348</v>
      </c>
      <c r="D191" s="1850" t="s">
        <v>2349</v>
      </c>
      <c r="E191" s="1850" t="s">
        <v>2350</v>
      </c>
      <c r="F191" s="1850" t="s">
        <v>2351</v>
      </c>
      <c r="G191" s="1850" t="s">
        <v>2352</v>
      </c>
      <c r="H191" s="1850" t="s">
        <v>28</v>
      </c>
      <c r="I191" s="1850" t="s">
        <v>913</v>
      </c>
    </row>
    <row customHeight="1" ht="11.25">
      <c r="A192" s="1850" t="s">
        <v>2248</v>
      </c>
      <c r="B192" s="1850" t="s">
        <v>16</v>
      </c>
      <c r="C192" s="1850" t="s">
        <v>2365</v>
      </c>
      <c r="D192" s="1850" t="s">
        <v>2366</v>
      </c>
      <c r="E192" s="1850" t="s">
        <v>2367</v>
      </c>
      <c r="F192" s="1850" t="s">
        <v>2368</v>
      </c>
      <c r="G192" s="1850" t="s">
        <v>2369</v>
      </c>
      <c r="H192" s="1850" t="s">
        <v>28</v>
      </c>
      <c r="I192" s="1850" t="s">
        <v>913</v>
      </c>
    </row>
    <row customHeight="1" ht="11.25">
      <c r="A193" s="1850" t="s">
        <v>2248</v>
      </c>
      <c r="B193" s="1850" t="s">
        <v>16</v>
      </c>
      <c r="C193" s="1850" t="s">
        <v>2585</v>
      </c>
      <c r="D193" s="1850" t="s">
        <v>2586</v>
      </c>
      <c r="E193" s="1850" t="s">
        <v>2587</v>
      </c>
      <c r="F193" s="1850" t="s">
        <v>2256</v>
      </c>
      <c r="G193" s="1850" t="s">
        <v>2588</v>
      </c>
      <c r="H193" s="1850" t="s">
        <v>28</v>
      </c>
      <c r="I193" s="1850" t="s">
        <v>913</v>
      </c>
    </row>
    <row customHeight="1" ht="11.25">
      <c r="A194" s="1850" t="s">
        <v>2248</v>
      </c>
      <c r="B194" s="1850" t="s">
        <v>16</v>
      </c>
      <c r="C194" s="1850" t="s">
        <v>2589</v>
      </c>
      <c r="D194" s="1850" t="s">
        <v>2590</v>
      </c>
      <c r="E194" s="1850" t="s">
        <v>2591</v>
      </c>
      <c r="F194" s="1850" t="s">
        <v>2346</v>
      </c>
      <c r="G194" s="1850" t="s">
        <v>2378</v>
      </c>
      <c r="H194" s="1850" t="s">
        <v>28</v>
      </c>
      <c r="I194" s="1850" t="s">
        <v>913</v>
      </c>
    </row>
    <row customHeight="1" ht="11.25">
      <c r="A195" s="1850" t="s">
        <v>2248</v>
      </c>
      <c r="B195" s="1850" t="s">
        <v>16</v>
      </c>
      <c r="C195" s="1850" t="s">
        <v>2379</v>
      </c>
      <c r="D195" s="1850" t="s">
        <v>2380</v>
      </c>
      <c r="E195" s="1850" t="s">
        <v>2381</v>
      </c>
      <c r="F195" s="1850" t="s">
        <v>2382</v>
      </c>
      <c r="G195" s="1850" t="s">
        <v>2383</v>
      </c>
      <c r="H195" s="1850" t="s">
        <v>28</v>
      </c>
      <c r="I195" s="1850" t="s">
        <v>913</v>
      </c>
    </row>
    <row customHeight="1" ht="11.25">
      <c r="A196" s="1850" t="s">
        <v>2248</v>
      </c>
      <c r="B196" s="1850" t="s">
        <v>16</v>
      </c>
      <c r="C196" s="1850" t="s">
        <v>2384</v>
      </c>
      <c r="D196" s="1850" t="s">
        <v>2385</v>
      </c>
      <c r="E196" s="1850" t="s">
        <v>2386</v>
      </c>
      <c r="F196" s="1850" t="s">
        <v>2312</v>
      </c>
      <c r="G196" s="1850" t="s">
        <v>2387</v>
      </c>
      <c r="H196" s="1850" t="s">
        <v>28</v>
      </c>
      <c r="I196" s="1850" t="s">
        <v>913</v>
      </c>
    </row>
    <row customHeight="1" ht="11.25">
      <c r="A197" s="1850" t="s">
        <v>2248</v>
      </c>
      <c r="B197" s="1850" t="s">
        <v>16</v>
      </c>
      <c r="C197" s="1850" t="s">
        <v>2592</v>
      </c>
      <c r="D197" s="1850" t="s">
        <v>2593</v>
      </c>
      <c r="E197" s="1850" t="s">
        <v>2594</v>
      </c>
      <c r="F197" s="1850" t="s">
        <v>2434</v>
      </c>
      <c r="G197" s="1850" t="s">
        <v>2595</v>
      </c>
      <c r="H197" s="1850" t="s">
        <v>28</v>
      </c>
      <c r="I197" s="1850" t="s">
        <v>913</v>
      </c>
    </row>
    <row customHeight="1" ht="11.25">
      <c r="A198" s="1850" t="s">
        <v>2248</v>
      </c>
      <c r="B198" s="1850" t="s">
        <v>16</v>
      </c>
      <c r="C198" s="1850" t="s">
        <v>2596</v>
      </c>
      <c r="D198" s="1850" t="s">
        <v>2597</v>
      </c>
      <c r="E198" s="1850" t="s">
        <v>2598</v>
      </c>
      <c r="F198" s="1850" t="s">
        <v>2351</v>
      </c>
      <c r="G198" s="1850" t="s">
        <v>2599</v>
      </c>
      <c r="H198" s="1850" t="s">
        <v>28</v>
      </c>
      <c r="I198" s="1850" t="s">
        <v>913</v>
      </c>
    </row>
    <row customHeight="1" ht="11.25">
      <c r="A199" s="1850" t="s">
        <v>2248</v>
      </c>
      <c r="B199" s="1850" t="s">
        <v>16</v>
      </c>
      <c r="C199" s="1850" t="s">
        <v>2600</v>
      </c>
      <c r="D199" s="1850" t="s">
        <v>2601</v>
      </c>
      <c r="E199" s="1850" t="s">
        <v>2602</v>
      </c>
      <c r="F199" s="1850" t="s">
        <v>2395</v>
      </c>
      <c r="G199" s="1850" t="s">
        <v>2603</v>
      </c>
      <c r="H199" s="1850" t="s">
        <v>28</v>
      </c>
      <c r="I199" s="1850" t="s">
        <v>913</v>
      </c>
    </row>
    <row customHeight="1" ht="11.25">
      <c r="A200" s="1850" t="s">
        <v>2248</v>
      </c>
      <c r="B200" s="1850" t="s">
        <v>16</v>
      </c>
      <c r="C200" s="1850" t="s">
        <v>2397</v>
      </c>
      <c r="D200" s="1850" t="s">
        <v>2398</v>
      </c>
      <c r="E200" s="1850" t="s">
        <v>2399</v>
      </c>
      <c r="F200" s="1850" t="s">
        <v>2400</v>
      </c>
      <c r="G200" s="1850" t="s">
        <v>2401</v>
      </c>
      <c r="H200" s="1850" t="s">
        <v>28</v>
      </c>
      <c r="I200" s="1850" t="s">
        <v>913</v>
      </c>
    </row>
    <row customHeight="1" ht="11.25">
      <c r="A201" s="1850" t="s">
        <v>2248</v>
      </c>
      <c r="B201" s="1850" t="s">
        <v>16</v>
      </c>
      <c r="C201" s="1850" t="s">
        <v>2407</v>
      </c>
      <c r="D201" s="1850" t="s">
        <v>2408</v>
      </c>
      <c r="E201" s="1850" t="s">
        <v>2409</v>
      </c>
      <c r="F201" s="1850" t="s">
        <v>2410</v>
      </c>
      <c r="G201" s="1850" t="s">
        <v>2411</v>
      </c>
      <c r="H201" s="1850" t="s">
        <v>28</v>
      </c>
      <c r="I201" s="1850" t="s">
        <v>913</v>
      </c>
    </row>
    <row customHeight="1" ht="11.25">
      <c r="A202" s="1850" t="s">
        <v>2248</v>
      </c>
      <c r="B202" s="1850" t="s">
        <v>16</v>
      </c>
      <c r="C202" s="1850" t="s">
        <v>2604</v>
      </c>
      <c r="D202" s="1850" t="s">
        <v>2605</v>
      </c>
      <c r="E202" s="1850" t="s">
        <v>2606</v>
      </c>
      <c r="F202" s="1850" t="s">
        <v>2326</v>
      </c>
      <c r="G202" s="1850" t="s">
        <v>2607</v>
      </c>
      <c r="H202" s="1850" t="s">
        <v>28</v>
      </c>
      <c r="I202" s="1850" t="s">
        <v>913</v>
      </c>
    </row>
    <row customHeight="1" ht="11.25">
      <c r="A203" s="1850" t="s">
        <v>2248</v>
      </c>
      <c r="B203" s="1850" t="s">
        <v>16</v>
      </c>
      <c r="C203" s="1850" t="s">
        <v>2608</v>
      </c>
      <c r="D203" s="1850" t="s">
        <v>2609</v>
      </c>
      <c r="E203" s="1850" t="s">
        <v>2610</v>
      </c>
      <c r="F203" s="1850" t="s">
        <v>2300</v>
      </c>
      <c r="G203" s="1850" t="s">
        <v>2611</v>
      </c>
      <c r="H203" s="1850" t="s">
        <v>28</v>
      </c>
      <c r="I203" s="1850" t="s">
        <v>913</v>
      </c>
    </row>
    <row customHeight="1" ht="11.25">
      <c r="A204" s="1850" t="s">
        <v>2248</v>
      </c>
      <c r="B204" s="1850" t="s">
        <v>16</v>
      </c>
      <c r="C204" s="1850" t="s">
        <v>2412</v>
      </c>
      <c r="D204" s="1850" t="s">
        <v>2413</v>
      </c>
      <c r="E204" s="1850" t="s">
        <v>2414</v>
      </c>
      <c r="F204" s="1850" t="s">
        <v>2415</v>
      </c>
      <c r="G204" s="1850" t="s">
        <v>2416</v>
      </c>
      <c r="H204" s="1850" t="s">
        <v>28</v>
      </c>
      <c r="I204" s="1850" t="s">
        <v>913</v>
      </c>
    </row>
    <row customHeight="1" ht="11.25">
      <c r="A205" s="1850" t="s">
        <v>2248</v>
      </c>
      <c r="B205" s="1850" t="s">
        <v>16</v>
      </c>
      <c r="C205" s="1850" t="s">
        <v>2421</v>
      </c>
      <c r="D205" s="1850" t="s">
        <v>2422</v>
      </c>
      <c r="E205" s="1850" t="s">
        <v>2423</v>
      </c>
      <c r="F205" s="1850" t="s">
        <v>2424</v>
      </c>
      <c r="G205" s="1850" t="s">
        <v>2425</v>
      </c>
      <c r="H205" s="1850" t="s">
        <v>28</v>
      </c>
      <c r="I205" s="1850" t="s">
        <v>913</v>
      </c>
    </row>
    <row customHeight="1" ht="11.25">
      <c r="A206" s="1850" t="s">
        <v>2248</v>
      </c>
      <c r="B206" s="1850" t="s">
        <v>16</v>
      </c>
      <c r="C206" s="1850" t="s">
        <v>2612</v>
      </c>
      <c r="D206" s="1850" t="s">
        <v>2613</v>
      </c>
      <c r="E206" s="1850" t="s">
        <v>2614</v>
      </c>
      <c r="F206" s="1850" t="s">
        <v>2273</v>
      </c>
      <c r="G206" s="1850" t="s">
        <v>2615</v>
      </c>
      <c r="H206" s="1850" t="s">
        <v>28</v>
      </c>
      <c r="I206" s="1850" t="s">
        <v>913</v>
      </c>
    </row>
    <row customHeight="1" ht="11.25">
      <c r="A207" s="1850" t="s">
        <v>2248</v>
      </c>
      <c r="B207" s="1850" t="s">
        <v>16</v>
      </c>
      <c r="C207" s="1850" t="s">
        <v>2426</v>
      </c>
      <c r="D207" s="1850" t="s">
        <v>2427</v>
      </c>
      <c r="E207" s="1850" t="s">
        <v>2428</v>
      </c>
      <c r="F207" s="1850" t="s">
        <v>2429</v>
      </c>
      <c r="G207" s="1850" t="s">
        <v>2430</v>
      </c>
      <c r="H207" s="1850" t="s">
        <v>28</v>
      </c>
      <c r="I207" s="1850" t="s">
        <v>913</v>
      </c>
    </row>
    <row customHeight="1" ht="11.25">
      <c r="A208" s="1850" t="s">
        <v>2248</v>
      </c>
      <c r="B208" s="1850" t="s">
        <v>16</v>
      </c>
      <c r="C208" s="1850" t="s">
        <v>2616</v>
      </c>
      <c r="D208" s="1850" t="s">
        <v>2617</v>
      </c>
      <c r="E208" s="1850" t="s">
        <v>2618</v>
      </c>
      <c r="F208" s="1850" t="s">
        <v>2415</v>
      </c>
      <c r="G208" s="1850" t="s">
        <v>2619</v>
      </c>
      <c r="H208" s="1850" t="s">
        <v>28</v>
      </c>
      <c r="I208" s="1850" t="s">
        <v>913</v>
      </c>
    </row>
    <row customHeight="1" ht="11.25">
      <c r="A209" s="1850" t="s">
        <v>2248</v>
      </c>
      <c r="B209" s="1850" t="s">
        <v>16</v>
      </c>
      <c r="C209" s="1850" t="s">
        <v>2623</v>
      </c>
      <c r="D209" s="1850" t="s">
        <v>2624</v>
      </c>
      <c r="E209" s="1850" t="s">
        <v>2625</v>
      </c>
      <c r="F209" s="1850" t="s">
        <v>2405</v>
      </c>
      <c r="G209" s="1850" t="s">
        <v>2626</v>
      </c>
      <c r="H209" s="1850" t="s">
        <v>28</v>
      </c>
      <c r="I209" s="1850" t="s">
        <v>913</v>
      </c>
    </row>
    <row customHeight="1" ht="11.25">
      <c r="A210" s="1850" t="s">
        <v>2248</v>
      </c>
      <c r="B210" s="1850" t="s">
        <v>16</v>
      </c>
      <c r="C210" s="1850" t="s">
        <v>2447</v>
      </c>
      <c r="D210" s="1850" t="s">
        <v>2448</v>
      </c>
      <c r="E210" s="1850" t="s">
        <v>2449</v>
      </c>
      <c r="F210" s="1850" t="s">
        <v>2450</v>
      </c>
      <c r="G210" s="1850" t="s">
        <v>2451</v>
      </c>
      <c r="H210" s="1850" t="s">
        <v>28</v>
      </c>
      <c r="I210" s="1850" t="s">
        <v>913</v>
      </c>
    </row>
    <row customHeight="1" ht="11.25">
      <c r="A211" s="1850" t="s">
        <v>2248</v>
      </c>
      <c r="B211" s="1850" t="s">
        <v>16</v>
      </c>
      <c r="C211" s="1850" t="s">
        <v>2452</v>
      </c>
      <c r="D211" s="1850" t="s">
        <v>2453</v>
      </c>
      <c r="E211" s="1850" t="s">
        <v>2454</v>
      </c>
      <c r="F211" s="1850" t="s">
        <v>2455</v>
      </c>
      <c r="G211" s="1850" t="s">
        <v>2456</v>
      </c>
      <c r="H211" s="1850" t="s">
        <v>28</v>
      </c>
      <c r="I211" s="1850" t="s">
        <v>913</v>
      </c>
    </row>
    <row customHeight="1" ht="11.25">
      <c r="A212" s="1850" t="s">
        <v>2248</v>
      </c>
      <c r="B212" s="1850" t="s">
        <v>16</v>
      </c>
      <c r="C212" s="1850" t="s">
        <v>2627</v>
      </c>
      <c r="D212" s="1850" t="s">
        <v>2628</v>
      </c>
      <c r="E212" s="1850" t="s">
        <v>2629</v>
      </c>
      <c r="F212" s="1850" t="s">
        <v>2256</v>
      </c>
      <c r="G212" s="1850" t="s">
        <v>28</v>
      </c>
      <c r="H212" s="1850" t="s">
        <v>28</v>
      </c>
      <c r="I212" s="1850" t="s">
        <v>913</v>
      </c>
    </row>
    <row customHeight="1" ht="11.25">
      <c r="A213" s="1850" t="s">
        <v>2248</v>
      </c>
      <c r="B213" s="1850" t="s">
        <v>16</v>
      </c>
      <c r="C213" s="1850" t="s">
        <v>2517</v>
      </c>
      <c r="D213" s="1850" t="s">
        <v>2518</v>
      </c>
      <c r="E213" s="1850" t="s">
        <v>2251</v>
      </c>
      <c r="F213" s="1850" t="s">
        <v>2519</v>
      </c>
      <c r="G213" s="1850" t="s">
        <v>2520</v>
      </c>
      <c r="H213" s="1850" t="s">
        <v>28</v>
      </c>
      <c r="I213" s="1850" t="s">
        <v>913</v>
      </c>
    </row>
    <row customHeight="1" ht="11.25">
      <c r="A214" s="1850" t="s">
        <v>2248</v>
      </c>
      <c r="B214" s="1850" t="s">
        <v>16</v>
      </c>
      <c r="C214" s="1850" t="s">
        <v>2630</v>
      </c>
      <c r="D214" s="1850" t="s">
        <v>2631</v>
      </c>
      <c r="E214" s="1850" t="s">
        <v>2632</v>
      </c>
      <c r="F214" s="1850" t="s">
        <v>2633</v>
      </c>
      <c r="G214" s="1850" t="s">
        <v>2634</v>
      </c>
      <c r="H214" s="1850" t="s">
        <v>28</v>
      </c>
      <c r="I214" s="1850" t="s">
        <v>913</v>
      </c>
    </row>
    <row customHeight="1" ht="11.25">
      <c r="A215" s="1850" t="s">
        <v>2248</v>
      </c>
      <c r="B215" s="1850" t="s">
        <v>16</v>
      </c>
      <c r="C215" s="1850" t="s">
        <v>2635</v>
      </c>
      <c r="D215" s="1850" t="s">
        <v>2636</v>
      </c>
      <c r="E215" s="1850" t="s">
        <v>2637</v>
      </c>
      <c r="F215" s="1850" t="s">
        <v>2317</v>
      </c>
      <c r="G215" s="1850" t="s">
        <v>2638</v>
      </c>
      <c r="H215" s="1850" t="s">
        <v>28</v>
      </c>
      <c r="I215" s="1850" t="s">
        <v>913</v>
      </c>
    </row>
    <row customHeight="1" ht="11.25">
      <c r="A216" s="1850" t="s">
        <v>2248</v>
      </c>
      <c r="B216" s="1850" t="s">
        <v>16</v>
      </c>
      <c r="C216" s="1850" t="s">
        <v>2526</v>
      </c>
      <c r="D216" s="1850" t="s">
        <v>2527</v>
      </c>
      <c r="E216" s="1850" t="s">
        <v>2528</v>
      </c>
      <c r="F216" s="1850" t="s">
        <v>2529</v>
      </c>
      <c r="G216" s="1850" t="s">
        <v>2530</v>
      </c>
      <c r="H216" s="1850" t="s">
        <v>28</v>
      </c>
      <c r="I216" s="1850" t="s">
        <v>913</v>
      </c>
    </row>
    <row customHeight="1" ht="11.25">
      <c r="A217" s="1850" t="s">
        <v>2248</v>
      </c>
      <c r="B217" s="1850" t="s">
        <v>16</v>
      </c>
      <c r="C217" s="1850" t="s">
        <v>2639</v>
      </c>
      <c r="D217" s="1850" t="s">
        <v>2640</v>
      </c>
      <c r="E217" s="1850" t="s">
        <v>2641</v>
      </c>
      <c r="F217" s="1850" t="s">
        <v>2415</v>
      </c>
      <c r="G217" s="1850" t="s">
        <v>2642</v>
      </c>
      <c r="H217" s="1850" t="s">
        <v>28</v>
      </c>
      <c r="I217" s="1850" t="s">
        <v>913</v>
      </c>
    </row>
    <row customHeight="1" ht="11.25">
      <c r="A218" s="1850" t="s">
        <v>2248</v>
      </c>
      <c r="B218" s="1850" t="s">
        <v>16</v>
      </c>
      <c r="C218" s="1850" t="s">
        <v>2542</v>
      </c>
      <c r="D218" s="1850" t="s">
        <v>2543</v>
      </c>
      <c r="E218" s="1850" t="s">
        <v>2544</v>
      </c>
      <c r="F218" s="1850" t="s">
        <v>2529</v>
      </c>
      <c r="G218" s="1850" t="s">
        <v>2545</v>
      </c>
      <c r="H218" s="1850" t="s">
        <v>28</v>
      </c>
      <c r="I218" s="1850" t="s">
        <v>913</v>
      </c>
    </row>
    <row customHeight="1" ht="11.25">
      <c r="A219" s="1850" t="s">
        <v>2248</v>
      </c>
      <c r="B219" s="1850" t="s">
        <v>16</v>
      </c>
      <c r="C219" s="1850" t="s">
        <v>2546</v>
      </c>
      <c r="D219" s="1850" t="s">
        <v>2547</v>
      </c>
      <c r="E219" s="1850" t="s">
        <v>2548</v>
      </c>
      <c r="F219" s="1850" t="s">
        <v>2549</v>
      </c>
      <c r="G219" s="1850" t="s">
        <v>2550</v>
      </c>
      <c r="H219" s="1850" t="s">
        <v>28</v>
      </c>
      <c r="I219" s="1850" t="s">
        <v>913</v>
      </c>
    </row>
    <row customHeight="1" ht="11.25">
      <c r="A220" s="1850" t="s">
        <v>2248</v>
      </c>
      <c r="B220" s="1850" t="s">
        <v>16</v>
      </c>
      <c r="C220" s="1850" t="s">
        <v>2551</v>
      </c>
      <c r="D220" s="1850" t="s">
        <v>2552</v>
      </c>
      <c r="E220" s="1850" t="s">
        <v>2548</v>
      </c>
      <c r="F220" s="1850" t="s">
        <v>2553</v>
      </c>
      <c r="G220" s="1850" t="s">
        <v>28</v>
      </c>
      <c r="H220" s="1850" t="s">
        <v>28</v>
      </c>
      <c r="I220" s="1850" t="s">
        <v>913</v>
      </c>
    </row>
    <row customHeight="1" ht="11.25">
      <c r="A221" s="1850" t="s">
        <v>2248</v>
      </c>
      <c r="B221" s="1850" t="s">
        <v>16</v>
      </c>
      <c r="C221" s="1850" t="s">
        <v>2643</v>
      </c>
      <c r="D221" s="1850" t="s">
        <v>2644</v>
      </c>
      <c r="E221" s="1850" t="s">
        <v>2645</v>
      </c>
      <c r="F221" s="1850" t="s">
        <v>582</v>
      </c>
      <c r="G221" s="1850" t="s">
        <v>2646</v>
      </c>
      <c r="H221" s="1850" t="s">
        <v>28</v>
      </c>
      <c r="I221" s="1850" t="s">
        <v>1621</v>
      </c>
    </row>
    <row customHeight="1" ht="11.25">
      <c r="A222" s="1850" t="s">
        <v>2248</v>
      </c>
      <c r="B222" s="1850" t="s">
        <v>16</v>
      </c>
      <c r="C222" s="1850" t="s">
        <v>28</v>
      </c>
      <c r="D222" s="1850" t="s">
        <v>2307</v>
      </c>
      <c r="E222" s="1850" t="s">
        <v>2308</v>
      </c>
      <c r="F222" s="1850" t="s">
        <v>2256</v>
      </c>
      <c r="G222" s="1850" t="s">
        <v>28</v>
      </c>
      <c r="H222" s="1850" t="s">
        <v>28</v>
      </c>
      <c r="I222" s="1850" t="s">
        <v>1621</v>
      </c>
    </row>
    <row customHeight="1" ht="11.25">
      <c r="A223" s="1850" t="s">
        <v>2248</v>
      </c>
      <c r="B223" s="1850" t="s">
        <v>16</v>
      </c>
      <c r="C223" s="1850" t="s">
        <v>2647</v>
      </c>
      <c r="D223" s="1850" t="s">
        <v>2648</v>
      </c>
      <c r="E223" s="1850" t="s">
        <v>2649</v>
      </c>
      <c r="F223" s="1850" t="s">
        <v>2273</v>
      </c>
      <c r="G223" s="1850" t="s">
        <v>2650</v>
      </c>
      <c r="H223" s="1850" t="s">
        <v>28</v>
      </c>
      <c r="I223" s="1850" t="s">
        <v>1621</v>
      </c>
    </row>
    <row customHeight="1" ht="11.25">
      <c r="A224" s="1850" t="s">
        <v>2248</v>
      </c>
      <c r="B224" s="1850" t="s">
        <v>16</v>
      </c>
      <c r="C224" s="1850" t="s">
        <v>2554</v>
      </c>
      <c r="D224" s="1850" t="s">
        <v>2555</v>
      </c>
      <c r="E224" s="1850" t="s">
        <v>2556</v>
      </c>
      <c r="F224" s="1850" t="s">
        <v>2382</v>
      </c>
      <c r="G224" s="1850" t="s">
        <v>2557</v>
      </c>
      <c r="H224" s="1850" t="s">
        <v>28</v>
      </c>
      <c r="I224" s="1850" t="s">
        <v>1621</v>
      </c>
    </row>
    <row customHeight="1" ht="11.25">
      <c r="A225" s="1850" t="s">
        <v>2248</v>
      </c>
      <c r="B225" s="1850" t="s">
        <v>16</v>
      </c>
      <c r="C225" s="1850" t="s">
        <v>2374</v>
      </c>
      <c r="D225" s="1850" t="s">
        <v>2375</v>
      </c>
      <c r="E225" s="1850" t="s">
        <v>2376</v>
      </c>
      <c r="F225" s="1850" t="s">
        <v>2377</v>
      </c>
      <c r="G225" s="1850" t="s">
        <v>2378</v>
      </c>
      <c r="H225" s="1850" t="s">
        <v>28</v>
      </c>
      <c r="I225" s="1850" t="s">
        <v>1621</v>
      </c>
    </row>
    <row customHeight="1" ht="11.25">
      <c r="A226" s="1850" t="s">
        <v>2248</v>
      </c>
      <c r="B226" s="1850" t="s">
        <v>16</v>
      </c>
      <c r="C226" s="1850" t="s">
        <v>2596</v>
      </c>
      <c r="D226" s="1850" t="s">
        <v>2597</v>
      </c>
      <c r="E226" s="1850" t="s">
        <v>2598</v>
      </c>
      <c r="F226" s="1850" t="s">
        <v>2351</v>
      </c>
      <c r="G226" s="1850" t="s">
        <v>2599</v>
      </c>
      <c r="H226" s="1850" t="s">
        <v>28</v>
      </c>
      <c r="I226" s="1850" t="s">
        <v>1621</v>
      </c>
    </row>
    <row customHeight="1" ht="11.25">
      <c r="A227" s="1850" t="s">
        <v>2248</v>
      </c>
      <c r="B227" s="1850" t="s">
        <v>16</v>
      </c>
      <c r="C227" s="1850" t="s">
        <v>2608</v>
      </c>
      <c r="D227" s="1850" t="s">
        <v>2609</v>
      </c>
      <c r="E227" s="1850" t="s">
        <v>2610</v>
      </c>
      <c r="F227" s="1850" t="s">
        <v>2300</v>
      </c>
      <c r="G227" s="1850" t="s">
        <v>2611</v>
      </c>
      <c r="H227" s="1850" t="s">
        <v>28</v>
      </c>
      <c r="I227" s="1850" t="s">
        <v>1621</v>
      </c>
    </row>
    <row customHeight="1" ht="11.25">
      <c r="A228" s="1850" t="s">
        <v>2248</v>
      </c>
      <c r="B228" s="1850" t="s">
        <v>16</v>
      </c>
      <c r="C228" s="1850" t="s">
        <v>2616</v>
      </c>
      <c r="D228" s="1850" t="s">
        <v>2617</v>
      </c>
      <c r="E228" s="1850" t="s">
        <v>2618</v>
      </c>
      <c r="F228" s="1850" t="s">
        <v>2415</v>
      </c>
      <c r="G228" s="1850" t="s">
        <v>2619</v>
      </c>
      <c r="H228" s="1850" t="s">
        <v>28</v>
      </c>
      <c r="I228" s="1850" t="s">
        <v>1621</v>
      </c>
    </row>
    <row customHeight="1" ht="11.25">
      <c r="A229" s="1850" t="s">
        <v>2248</v>
      </c>
      <c r="B229" s="1850" t="s">
        <v>16</v>
      </c>
      <c r="C229" s="1850" t="s">
        <v>2623</v>
      </c>
      <c r="D229" s="1850" t="s">
        <v>2624</v>
      </c>
      <c r="E229" s="1850" t="s">
        <v>2625</v>
      </c>
      <c r="F229" s="1850" t="s">
        <v>2405</v>
      </c>
      <c r="G229" s="1850" t="s">
        <v>2626</v>
      </c>
      <c r="H229" s="1850" t="s">
        <v>28</v>
      </c>
      <c r="I229" s="1850" t="s">
        <v>1621</v>
      </c>
    </row>
    <row customHeight="1" ht="11.25">
      <c r="A230" s="1850" t="s">
        <v>2248</v>
      </c>
      <c r="B230" s="1850" t="s">
        <v>16</v>
      </c>
      <c r="C230" s="1850" t="s">
        <v>2651</v>
      </c>
      <c r="D230" s="1850" t="s">
        <v>2652</v>
      </c>
      <c r="E230" s="1850" t="s">
        <v>2653</v>
      </c>
      <c r="F230" s="1850" t="s">
        <v>2400</v>
      </c>
      <c r="G230" s="1850" t="s">
        <v>2654</v>
      </c>
      <c r="H230" s="1850" t="s">
        <v>28</v>
      </c>
      <c r="I230" s="1850" t="s">
        <v>1621</v>
      </c>
    </row>
    <row customHeight="1" ht="11.25">
      <c r="A231" s="1850" t="s">
        <v>2248</v>
      </c>
      <c r="B231" s="1850" t="s">
        <v>16</v>
      </c>
      <c r="C231" s="1850" t="s">
        <v>2655</v>
      </c>
      <c r="D231" s="1850" t="s">
        <v>2656</v>
      </c>
      <c r="E231" s="1850" t="s">
        <v>2657</v>
      </c>
      <c r="F231" s="1850" t="s">
        <v>2273</v>
      </c>
      <c r="G231" s="1850" t="s">
        <v>2658</v>
      </c>
      <c r="H231" s="1850" t="s">
        <v>28</v>
      </c>
      <c r="I231" s="1850" t="s">
        <v>1621</v>
      </c>
    </row>
    <row customHeight="1" ht="11.25">
      <c r="A232" s="1850" t="s">
        <v>2248</v>
      </c>
      <c r="B232" s="1850" t="s">
        <v>16</v>
      </c>
      <c r="C232" s="1850" t="s">
        <v>2659</v>
      </c>
      <c r="D232" s="1850" t="s">
        <v>2660</v>
      </c>
      <c r="E232" s="1850" t="s">
        <v>2661</v>
      </c>
      <c r="F232" s="1850" t="s">
        <v>2256</v>
      </c>
      <c r="G232" s="1850" t="s">
        <v>2662</v>
      </c>
      <c r="H232" s="1850" t="s">
        <v>28</v>
      </c>
      <c r="I232" s="1850" t="s">
        <v>1621</v>
      </c>
    </row>
    <row customHeight="1" ht="11.25">
      <c r="A233" s="1850" t="s">
        <v>2248</v>
      </c>
      <c r="B233" s="1850" t="s">
        <v>16</v>
      </c>
      <c r="C233" s="1850" t="s">
        <v>2663</v>
      </c>
      <c r="D233" s="1850" t="s">
        <v>2664</v>
      </c>
      <c r="E233" s="1850" t="s">
        <v>2665</v>
      </c>
      <c r="F233" s="1850" t="s">
        <v>2273</v>
      </c>
      <c r="G233" s="1850" t="s">
        <v>2666</v>
      </c>
      <c r="H233" s="1850" t="s">
        <v>28</v>
      </c>
      <c r="I233" s="1850" t="s">
        <v>1621</v>
      </c>
    </row>
    <row customHeight="1" ht="11.25">
      <c r="A234" s="1850" t="s">
        <v>2248</v>
      </c>
      <c r="B234" s="1850" t="s">
        <v>16</v>
      </c>
      <c r="C234" s="1850" t="s">
        <v>2667</v>
      </c>
      <c r="D234" s="1850" t="s">
        <v>2668</v>
      </c>
      <c r="E234" s="1850" t="s">
        <v>2669</v>
      </c>
      <c r="F234" s="1850" t="s">
        <v>2429</v>
      </c>
      <c r="G234" s="1850" t="s">
        <v>2670</v>
      </c>
      <c r="H234" s="1850" t="s">
        <v>28</v>
      </c>
      <c r="I234" s="1850" t="s">
        <v>1621</v>
      </c>
    </row>
    <row customHeight="1" ht="11.25">
      <c r="A235" s="1850" t="s">
        <v>2248</v>
      </c>
      <c r="B235" s="1850" t="s">
        <v>16</v>
      </c>
      <c r="C235" s="1850" t="s">
        <v>2671</v>
      </c>
      <c r="D235" s="1850" t="s">
        <v>2672</v>
      </c>
      <c r="E235" s="1850" t="s">
        <v>2673</v>
      </c>
      <c r="F235" s="1850" t="s">
        <v>2305</v>
      </c>
      <c r="G235" s="1850" t="s">
        <v>2674</v>
      </c>
      <c r="H235" s="1850" t="s">
        <v>28</v>
      </c>
      <c r="I235" s="1850" t="s">
        <v>1621</v>
      </c>
    </row>
    <row customHeight="1" ht="11.25">
      <c r="A236" s="1850" t="s">
        <v>2248</v>
      </c>
      <c r="B236" s="1850" t="s">
        <v>16</v>
      </c>
      <c r="C236" s="1850" t="s">
        <v>2675</v>
      </c>
      <c r="D236" s="1850" t="s">
        <v>2676</v>
      </c>
      <c r="E236" s="1850" t="s">
        <v>2677</v>
      </c>
      <c r="F236" s="1850" t="s">
        <v>2273</v>
      </c>
      <c r="G236" s="1850" t="s">
        <v>2678</v>
      </c>
      <c r="H236" s="1850" t="s">
        <v>28</v>
      </c>
      <c r="I236" s="1850" t="s">
        <v>1621</v>
      </c>
    </row>
    <row customHeight="1" ht="11.25">
      <c r="A237" s="1850" t="s">
        <v>2248</v>
      </c>
      <c r="B237" s="1850" t="s">
        <v>16</v>
      </c>
      <c r="C237" s="1850" t="s">
        <v>2679</v>
      </c>
      <c r="D237" s="1850" t="s">
        <v>2680</v>
      </c>
      <c r="E237" s="1850" t="s">
        <v>2681</v>
      </c>
      <c r="F237" s="1850" t="s">
        <v>2305</v>
      </c>
      <c r="G237" s="1850" t="s">
        <v>2682</v>
      </c>
      <c r="H237" s="1850" t="s">
        <v>28</v>
      </c>
      <c r="I237" s="1850" t="s">
        <v>1621</v>
      </c>
    </row>
    <row customHeight="1" ht="11.25">
      <c r="A238" s="1850" t="s">
        <v>2248</v>
      </c>
      <c r="B238" s="1850" t="s">
        <v>16</v>
      </c>
      <c r="C238" s="1850" t="s">
        <v>2683</v>
      </c>
      <c r="D238" s="1850" t="s">
        <v>2684</v>
      </c>
      <c r="E238" s="1850" t="s">
        <v>2685</v>
      </c>
      <c r="F238" s="1850" t="s">
        <v>2686</v>
      </c>
      <c r="G238" s="1850" t="s">
        <v>28</v>
      </c>
      <c r="H238" s="1850" t="s">
        <v>28</v>
      </c>
      <c r="I238" s="1850" t="s">
        <v>1621</v>
      </c>
    </row>
    <row customHeight="1" ht="11.25">
      <c r="A239" s="1850" t="s">
        <v>2248</v>
      </c>
      <c r="B239" s="1850" t="s">
        <v>16</v>
      </c>
      <c r="C239" s="1850" t="s">
        <v>2687</v>
      </c>
      <c r="D239" s="1850" t="s">
        <v>2688</v>
      </c>
      <c r="E239" s="1850" t="s">
        <v>2689</v>
      </c>
      <c r="F239" s="1850" t="s">
        <v>2326</v>
      </c>
      <c r="G239" s="1850" t="s">
        <v>2690</v>
      </c>
      <c r="H239" s="1850" t="s">
        <v>28</v>
      </c>
      <c r="I239" s="1850" t="s">
        <v>1621</v>
      </c>
    </row>
    <row customHeight="1" ht="11.25">
      <c r="A240" s="1850" t="s">
        <v>2248</v>
      </c>
      <c r="B240" s="1850" t="s">
        <v>16</v>
      </c>
      <c r="C240" s="1850" t="s">
        <v>2691</v>
      </c>
      <c r="D240" s="1850" t="s">
        <v>2692</v>
      </c>
      <c r="E240" s="1850" t="s">
        <v>2693</v>
      </c>
      <c r="F240" s="1850" t="s">
        <v>2305</v>
      </c>
      <c r="G240" s="1850" t="s">
        <v>2694</v>
      </c>
      <c r="H240" s="1850" t="s">
        <v>28</v>
      </c>
      <c r="I240" s="1850" t="s">
        <v>1621</v>
      </c>
    </row>
    <row customHeight="1" ht="11.25">
      <c r="A241" s="1850" t="s">
        <v>2248</v>
      </c>
      <c r="B241" s="1850" t="s">
        <v>16</v>
      </c>
      <c r="C241" s="1850" t="s">
        <v>2695</v>
      </c>
      <c r="D241" s="1850" t="s">
        <v>2696</v>
      </c>
      <c r="E241" s="1850" t="s">
        <v>2697</v>
      </c>
      <c r="F241" s="1850" t="s">
        <v>582</v>
      </c>
      <c r="G241" s="1850" t="s">
        <v>2698</v>
      </c>
      <c r="H241" s="1850" t="s">
        <v>28</v>
      </c>
      <c r="I241" s="1850" t="s">
        <v>1621</v>
      </c>
    </row>
    <row customHeight="1" ht="11.25">
      <c r="A242" s="1850" t="s">
        <v>2248</v>
      </c>
      <c r="B242" s="1850" t="s">
        <v>16</v>
      </c>
      <c r="C242" s="1850" t="s">
        <v>2699</v>
      </c>
      <c r="D242" s="1850" t="s">
        <v>2700</v>
      </c>
      <c r="E242" s="1850" t="s">
        <v>2308</v>
      </c>
      <c r="F242" s="1850" t="s">
        <v>2701</v>
      </c>
      <c r="G242" s="1850" t="s">
        <v>28</v>
      </c>
      <c r="H242" s="1850" t="s">
        <v>28</v>
      </c>
      <c r="I24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69259-D5AB-8489-A573-BF1C49005495}" mc:Ignorable="x14ac xr xr2 xr3">
  <sheetPr>
    <tabColor rgb="FFFFCC99"/>
  </sheetPr>
  <dimension ref="A1:G151"/>
  <sheetViews>
    <sheetView topLeftCell="A1" showGridLines="0" workbookViewId="0">
      <selection activeCell="A1" sqref="A1"/>
    </sheetView>
  </sheetViews>
  <sheetFormatPr customHeight="1" defaultRowHeight="11.25"/>
  <cols>
    <col min="1" max="1" style="1850" width="9.140625"/>
  </cols>
  <sheetData>
    <row customHeight="1" ht="11.25">
      <c r="A1" s="373" t="s">
        <v>2702</v>
      </c>
      <c r="B1" s="64" t="s">
        <v>2703</v>
      </c>
      <c r="C1" s="64" t="s">
        <v>2704</v>
      </c>
      <c r="D1" s="64" t="s">
        <v>2705</v>
      </c>
      <c r="E1" s="0" t="s">
        <v>2706</v>
      </c>
      <c r="F1" s="0" t="s">
        <v>2707</v>
      </c>
      <c r="G1" s="0" t="s">
        <v>2708</v>
      </c>
    </row>
    <row customHeight="1" ht="11.25">
      <c r="A2" s="373" t="s">
        <v>16</v>
      </c>
      <c r="B2" s="0" t="s">
        <v>2709</v>
      </c>
      <c r="C2" s="0" t="s">
        <v>2710</v>
      </c>
      <c r="D2" s="0" t="s">
        <v>2709</v>
      </c>
      <c r="E2" s="0" t="s">
        <v>2710</v>
      </c>
      <c r="F2" s="0" t="s">
        <v>2711</v>
      </c>
      <c r="G2" s="0" t="s">
        <v>112</v>
      </c>
    </row>
    <row customHeight="1" ht="11.25">
      <c r="A3" s="373" t="s">
        <v>16</v>
      </c>
      <c r="B3" s="0" t="s">
        <v>2712</v>
      </c>
      <c r="C3" s="0" t="s">
        <v>2713</v>
      </c>
      <c r="D3" s="0" t="s">
        <v>2712</v>
      </c>
      <c r="E3" s="0" t="s">
        <v>2713</v>
      </c>
      <c r="F3" s="0" t="s">
        <v>2714</v>
      </c>
      <c r="G3" s="0" t="s">
        <v>113</v>
      </c>
    </row>
    <row customHeight="1" ht="11.25">
      <c r="A4" s="373" t="s">
        <v>16</v>
      </c>
      <c r="B4" s="0" t="s">
        <v>2712</v>
      </c>
      <c r="C4" s="0" t="s">
        <v>2713</v>
      </c>
      <c r="D4" s="0" t="s">
        <v>2715</v>
      </c>
      <c r="E4" s="0" t="s">
        <v>2716</v>
      </c>
      <c r="F4" s="0" t="s">
        <v>2717</v>
      </c>
      <c r="G4" s="0" t="s">
        <v>92</v>
      </c>
    </row>
    <row customHeight="1" ht="11.25">
      <c r="A5" s="373" t="s">
        <v>16</v>
      </c>
      <c r="B5" s="0" t="s">
        <v>2712</v>
      </c>
      <c r="C5" s="0" t="s">
        <v>2713</v>
      </c>
      <c r="D5" s="0" t="s">
        <v>2718</v>
      </c>
      <c r="E5" s="0" t="s">
        <v>2719</v>
      </c>
      <c r="F5" s="0" t="s">
        <v>2720</v>
      </c>
      <c r="G5" s="0" t="s">
        <v>93</v>
      </c>
    </row>
    <row customHeight="1" ht="11.25">
      <c r="A6" s="373" t="s">
        <v>16</v>
      </c>
      <c r="B6" s="0" t="s">
        <v>2712</v>
      </c>
      <c r="C6" s="0" t="s">
        <v>2713</v>
      </c>
      <c r="D6" s="0" t="s">
        <v>2721</v>
      </c>
      <c r="E6" s="0" t="s">
        <v>2722</v>
      </c>
      <c r="F6" s="0" t="s">
        <v>2717</v>
      </c>
      <c r="G6" s="0" t="s">
        <v>114</v>
      </c>
    </row>
    <row customHeight="1" ht="11.25">
      <c r="A7" s="373" t="s">
        <v>16</v>
      </c>
      <c r="B7" s="0" t="s">
        <v>2712</v>
      </c>
      <c r="C7" s="0" t="s">
        <v>2713</v>
      </c>
      <c r="D7" s="0" t="s">
        <v>2723</v>
      </c>
      <c r="E7" s="0" t="s">
        <v>2724</v>
      </c>
      <c r="F7" s="0" t="s">
        <v>2717</v>
      </c>
      <c r="G7" s="0" t="s">
        <v>94</v>
      </c>
    </row>
    <row customHeight="1" ht="11.25">
      <c r="A8" s="373" t="s">
        <v>16</v>
      </c>
      <c r="B8" s="0" t="s">
        <v>2712</v>
      </c>
      <c r="C8" s="0" t="s">
        <v>2713</v>
      </c>
      <c r="D8" s="0" t="s">
        <v>2725</v>
      </c>
      <c r="E8" s="0" t="s">
        <v>2726</v>
      </c>
      <c r="F8" s="0" t="s">
        <v>2717</v>
      </c>
      <c r="G8" s="0" t="s">
        <v>95</v>
      </c>
    </row>
    <row customHeight="1" ht="11.25">
      <c r="A9" s="373" t="s">
        <v>16</v>
      </c>
      <c r="B9" s="0" t="s">
        <v>2727</v>
      </c>
      <c r="C9" s="0" t="s">
        <v>2728</v>
      </c>
      <c r="D9" s="0" t="s">
        <v>2727</v>
      </c>
      <c r="E9" s="0" t="s">
        <v>2728</v>
      </c>
      <c r="F9" s="0" t="s">
        <v>2714</v>
      </c>
      <c r="G9" s="0" t="s">
        <v>115</v>
      </c>
    </row>
    <row customHeight="1" ht="11.25">
      <c r="A10" s="373" t="s">
        <v>16</v>
      </c>
      <c r="B10" s="0" t="s">
        <v>2727</v>
      </c>
      <c r="C10" s="0" t="s">
        <v>2728</v>
      </c>
      <c r="D10" s="0" t="s">
        <v>2729</v>
      </c>
      <c r="E10" s="0" t="s">
        <v>2730</v>
      </c>
      <c r="F10" s="0" t="s">
        <v>2717</v>
      </c>
      <c r="G10" s="0" t="s">
        <v>151</v>
      </c>
    </row>
    <row customHeight="1" ht="11.25">
      <c r="A11" s="373" t="s">
        <v>16</v>
      </c>
      <c r="B11" s="0" t="s">
        <v>2727</v>
      </c>
      <c r="C11" s="0" t="s">
        <v>2728</v>
      </c>
      <c r="D11" s="0" t="s">
        <v>2731</v>
      </c>
      <c r="E11" s="0" t="s">
        <v>2732</v>
      </c>
      <c r="F11" s="0" t="s">
        <v>2717</v>
      </c>
      <c r="G11" s="0" t="s">
        <v>152</v>
      </c>
    </row>
    <row customHeight="1" ht="11.25">
      <c r="A12" s="373" t="s">
        <v>16</v>
      </c>
      <c r="B12" s="0" t="s">
        <v>2727</v>
      </c>
      <c r="C12" s="0" t="s">
        <v>2728</v>
      </c>
      <c r="D12" s="0" t="s">
        <v>2733</v>
      </c>
      <c r="E12" s="0" t="s">
        <v>2734</v>
      </c>
      <c r="F12" s="0" t="s">
        <v>2717</v>
      </c>
      <c r="G12" s="0" t="s">
        <v>153</v>
      </c>
    </row>
    <row customHeight="1" ht="11.25">
      <c r="A13" s="373" t="s">
        <v>16</v>
      </c>
      <c r="B13" s="0" t="s">
        <v>2727</v>
      </c>
      <c r="C13" s="0" t="s">
        <v>2728</v>
      </c>
      <c r="D13" s="0" t="s">
        <v>2735</v>
      </c>
      <c r="E13" s="0" t="s">
        <v>2736</v>
      </c>
      <c r="F13" s="0" t="s">
        <v>2717</v>
      </c>
      <c r="G13" s="0" t="s">
        <v>154</v>
      </c>
    </row>
    <row customHeight="1" ht="11.25">
      <c r="A14" s="373" t="s">
        <v>16</v>
      </c>
      <c r="B14" s="0" t="s">
        <v>2737</v>
      </c>
      <c r="C14" s="0" t="s">
        <v>2738</v>
      </c>
      <c r="D14" s="0" t="s">
        <v>2739</v>
      </c>
      <c r="E14" s="0" t="s">
        <v>2740</v>
      </c>
      <c r="F14" s="0" t="s">
        <v>2741</v>
      </c>
      <c r="G14" s="0" t="s">
        <v>155</v>
      </c>
    </row>
    <row customHeight="1" ht="11.25">
      <c r="A15" s="373" t="s">
        <v>16</v>
      </c>
      <c r="B15" s="0" t="s">
        <v>2737</v>
      </c>
      <c r="C15" s="0" t="s">
        <v>2738</v>
      </c>
      <c r="D15" s="0" t="s">
        <v>2737</v>
      </c>
      <c r="E15" s="0" t="s">
        <v>2738</v>
      </c>
      <c r="F15" s="0" t="s">
        <v>2714</v>
      </c>
      <c r="G15" s="0" t="s">
        <v>156</v>
      </c>
    </row>
    <row customHeight="1" ht="11.25">
      <c r="A16" s="373" t="s">
        <v>16</v>
      </c>
      <c r="B16" s="0" t="s">
        <v>2737</v>
      </c>
      <c r="C16" s="0" t="s">
        <v>2738</v>
      </c>
      <c r="D16" s="0" t="s">
        <v>2742</v>
      </c>
      <c r="E16" s="0" t="s">
        <v>2743</v>
      </c>
      <c r="F16" s="0" t="s">
        <v>2717</v>
      </c>
      <c r="G16" s="0" t="s">
        <v>1465</v>
      </c>
    </row>
    <row customHeight="1" ht="11.25">
      <c r="A17" s="373" t="s">
        <v>16</v>
      </c>
      <c r="B17" s="0" t="s">
        <v>2737</v>
      </c>
      <c r="C17" s="0" t="s">
        <v>2738</v>
      </c>
      <c r="D17" s="0" t="s">
        <v>2744</v>
      </c>
      <c r="E17" s="0" t="s">
        <v>2745</v>
      </c>
      <c r="F17" s="0" t="s">
        <v>2717</v>
      </c>
      <c r="G17" s="0" t="s">
        <v>1471</v>
      </c>
    </row>
    <row customHeight="1" ht="11.25">
      <c r="A18" s="373" t="s">
        <v>16</v>
      </c>
      <c r="B18" s="0" t="s">
        <v>2737</v>
      </c>
      <c r="C18" s="0" t="s">
        <v>2738</v>
      </c>
      <c r="D18" s="0" t="s">
        <v>2746</v>
      </c>
      <c r="E18" s="0" t="s">
        <v>2747</v>
      </c>
      <c r="F18" s="0" t="s">
        <v>2717</v>
      </c>
      <c r="G18" s="0" t="s">
        <v>1483</v>
      </c>
    </row>
    <row customHeight="1" ht="11.25">
      <c r="A19" s="373" t="s">
        <v>16</v>
      </c>
      <c r="B19" s="0" t="s">
        <v>2737</v>
      </c>
      <c r="C19" s="0" t="s">
        <v>2738</v>
      </c>
      <c r="D19" s="0" t="s">
        <v>2748</v>
      </c>
      <c r="E19" s="0" t="s">
        <v>2749</v>
      </c>
      <c r="F19" s="0" t="s">
        <v>2717</v>
      </c>
      <c r="G19" s="0" t="s">
        <v>1497</v>
      </c>
    </row>
    <row customHeight="1" ht="11.25">
      <c r="A20" s="373" t="s">
        <v>16</v>
      </c>
      <c r="B20" s="0" t="s">
        <v>2737</v>
      </c>
      <c r="C20" s="0" t="s">
        <v>2738</v>
      </c>
      <c r="D20" s="0" t="s">
        <v>2750</v>
      </c>
      <c r="E20" s="0" t="s">
        <v>2751</v>
      </c>
      <c r="F20" s="0" t="s">
        <v>2717</v>
      </c>
      <c r="G20" s="0" t="s">
        <v>1509</v>
      </c>
    </row>
    <row customHeight="1" ht="11.25">
      <c r="A21" s="373" t="s">
        <v>16</v>
      </c>
      <c r="B21" s="0" t="s">
        <v>2737</v>
      </c>
      <c r="C21" s="0" t="s">
        <v>2738</v>
      </c>
      <c r="D21" s="0" t="s">
        <v>2752</v>
      </c>
      <c r="E21" s="0" t="s">
        <v>2753</v>
      </c>
      <c r="F21" s="0" t="s">
        <v>2717</v>
      </c>
      <c r="G21" s="0" t="s">
        <v>1518</v>
      </c>
    </row>
    <row customHeight="1" ht="11.25">
      <c r="A22" s="373" t="s">
        <v>16</v>
      </c>
      <c r="B22" s="0" t="s">
        <v>2737</v>
      </c>
      <c r="C22" s="0" t="s">
        <v>2738</v>
      </c>
      <c r="D22" s="0" t="s">
        <v>2754</v>
      </c>
      <c r="E22" s="0" t="s">
        <v>2755</v>
      </c>
      <c r="F22" s="0" t="s">
        <v>2717</v>
      </c>
      <c r="G22" s="0" t="s">
        <v>1534</v>
      </c>
    </row>
    <row customHeight="1" ht="11.25">
      <c r="A23" s="373" t="s">
        <v>16</v>
      </c>
      <c r="B23" s="0" t="s">
        <v>102</v>
      </c>
      <c r="C23" s="0" t="s">
        <v>2756</v>
      </c>
      <c r="D23" s="0" t="s">
        <v>2757</v>
      </c>
      <c r="E23" s="0" t="s">
        <v>2758</v>
      </c>
      <c r="F23" s="0" t="s">
        <v>2717</v>
      </c>
      <c r="G23" s="0" t="s">
        <v>1541</v>
      </c>
    </row>
    <row customHeight="1" ht="11.25">
      <c r="A24" s="373" t="s">
        <v>16</v>
      </c>
      <c r="B24" s="0" t="s">
        <v>102</v>
      </c>
      <c r="C24" s="0" t="s">
        <v>2756</v>
      </c>
      <c r="D24" s="0" t="s">
        <v>103</v>
      </c>
      <c r="E24" s="0" t="s">
        <v>104</v>
      </c>
      <c r="F24" s="0" t="s">
        <v>2720</v>
      </c>
      <c r="G24" s="0" t="s">
        <v>101</v>
      </c>
    </row>
    <row customHeight="1" ht="11.25">
      <c r="A25" s="373" t="s">
        <v>16</v>
      </c>
      <c r="B25" s="0" t="s">
        <v>102</v>
      </c>
      <c r="C25" s="0" t="s">
        <v>2756</v>
      </c>
      <c r="D25" s="0" t="s">
        <v>102</v>
      </c>
      <c r="E25" s="0" t="s">
        <v>2756</v>
      </c>
      <c r="F25" s="0" t="s">
        <v>2714</v>
      </c>
      <c r="G25" s="0" t="s">
        <v>1555</v>
      </c>
    </row>
    <row customHeight="1" ht="11.25">
      <c r="A26" s="373" t="s">
        <v>16</v>
      </c>
      <c r="B26" s="0" t="s">
        <v>102</v>
      </c>
      <c r="C26" s="0" t="s">
        <v>2756</v>
      </c>
      <c r="D26" s="0" t="s">
        <v>2759</v>
      </c>
      <c r="E26" s="0" t="s">
        <v>2760</v>
      </c>
      <c r="F26" s="0" t="s">
        <v>2717</v>
      </c>
      <c r="G26" s="0" t="s">
        <v>1559</v>
      </c>
    </row>
    <row customHeight="1" ht="11.25">
      <c r="A27" s="373" t="s">
        <v>16</v>
      </c>
      <c r="B27" s="0" t="s">
        <v>102</v>
      </c>
      <c r="C27" s="0" t="s">
        <v>2756</v>
      </c>
      <c r="D27" s="0" t="s">
        <v>2761</v>
      </c>
      <c r="E27" s="0" t="s">
        <v>2762</v>
      </c>
      <c r="F27" s="0" t="s">
        <v>2717</v>
      </c>
      <c r="G27" s="0" t="s">
        <v>1564</v>
      </c>
    </row>
    <row customHeight="1" ht="11.25">
      <c r="A28" s="373" t="s">
        <v>16</v>
      </c>
      <c r="B28" s="0" t="s">
        <v>2763</v>
      </c>
      <c r="C28" s="0" t="s">
        <v>2764</v>
      </c>
      <c r="D28" s="0" t="s">
        <v>2763</v>
      </c>
      <c r="E28" s="0" t="s">
        <v>2764</v>
      </c>
      <c r="F28" s="0" t="s">
        <v>2711</v>
      </c>
      <c r="G28" s="0" t="s">
        <v>1572</v>
      </c>
    </row>
    <row customHeight="1" ht="11.25">
      <c r="A29" s="373" t="s">
        <v>16</v>
      </c>
      <c r="B29" s="0" t="s">
        <v>2765</v>
      </c>
      <c r="C29" s="0" t="s">
        <v>2766</v>
      </c>
      <c r="D29" s="0" t="s">
        <v>2767</v>
      </c>
      <c r="E29" s="0" t="s">
        <v>2768</v>
      </c>
      <c r="F29" s="0" t="s">
        <v>2717</v>
      </c>
      <c r="G29" s="0" t="s">
        <v>1574</v>
      </c>
    </row>
    <row customHeight="1" ht="11.25">
      <c r="A30" s="373" t="s">
        <v>16</v>
      </c>
      <c r="B30" s="0" t="s">
        <v>2765</v>
      </c>
      <c r="C30" s="0" t="s">
        <v>2766</v>
      </c>
      <c r="D30" s="0" t="s">
        <v>2769</v>
      </c>
      <c r="E30" s="0" t="s">
        <v>2770</v>
      </c>
      <c r="F30" s="0" t="s">
        <v>2741</v>
      </c>
      <c r="G30" s="0" t="s">
        <v>1577</v>
      </c>
    </row>
    <row customHeight="1" ht="11.25">
      <c r="A31" s="373" t="s">
        <v>16</v>
      </c>
      <c r="B31" s="0" t="s">
        <v>2765</v>
      </c>
      <c r="C31" s="0" t="s">
        <v>2766</v>
      </c>
      <c r="D31" s="0" t="s">
        <v>2765</v>
      </c>
      <c r="E31" s="0" t="s">
        <v>2766</v>
      </c>
      <c r="F31" s="0" t="s">
        <v>2714</v>
      </c>
      <c r="G31" s="0" t="s">
        <v>1583</v>
      </c>
    </row>
    <row customHeight="1" ht="11.25">
      <c r="A32" s="373" t="s">
        <v>16</v>
      </c>
      <c r="B32" s="0" t="s">
        <v>2765</v>
      </c>
      <c r="C32" s="0" t="s">
        <v>2766</v>
      </c>
      <c r="D32" s="0" t="s">
        <v>2771</v>
      </c>
      <c r="E32" s="0" t="s">
        <v>2772</v>
      </c>
      <c r="F32" s="0" t="s">
        <v>2717</v>
      </c>
      <c r="G32" s="0" t="s">
        <v>1585</v>
      </c>
    </row>
    <row customHeight="1" ht="11.25">
      <c r="A33" s="373" t="s">
        <v>16</v>
      </c>
      <c r="B33" s="0" t="s">
        <v>2773</v>
      </c>
      <c r="C33" s="0" t="s">
        <v>2774</v>
      </c>
      <c r="D33" s="0" t="s">
        <v>2773</v>
      </c>
      <c r="E33" s="0" t="s">
        <v>2774</v>
      </c>
      <c r="F33" s="0" t="s">
        <v>2711</v>
      </c>
      <c r="G33" s="0" t="s">
        <v>1587</v>
      </c>
    </row>
    <row customHeight="1" ht="11.25">
      <c r="A34" s="373" t="s">
        <v>16</v>
      </c>
      <c r="B34" s="0" t="s">
        <v>2775</v>
      </c>
      <c r="C34" s="0" t="s">
        <v>2776</v>
      </c>
      <c r="D34" s="0" t="s">
        <v>2777</v>
      </c>
      <c r="E34" s="0" t="s">
        <v>2778</v>
      </c>
      <c r="F34" s="0" t="s">
        <v>2720</v>
      </c>
      <c r="G34" s="0" t="s">
        <v>1589</v>
      </c>
    </row>
    <row customHeight="1" ht="11.25">
      <c r="A35" s="373" t="s">
        <v>16</v>
      </c>
      <c r="B35" s="0" t="s">
        <v>2775</v>
      </c>
      <c r="C35" s="0" t="s">
        <v>2776</v>
      </c>
      <c r="D35" s="0" t="s">
        <v>2779</v>
      </c>
      <c r="E35" s="0" t="s">
        <v>2780</v>
      </c>
      <c r="F35" s="0" t="s">
        <v>2717</v>
      </c>
      <c r="G35" s="0" t="s">
        <v>1594</v>
      </c>
    </row>
    <row customHeight="1" ht="11.25">
      <c r="A36" s="373" t="s">
        <v>16</v>
      </c>
      <c r="B36" s="0" t="s">
        <v>2775</v>
      </c>
      <c r="C36" s="0" t="s">
        <v>2776</v>
      </c>
      <c r="D36" s="0" t="s">
        <v>2775</v>
      </c>
      <c r="E36" s="0" t="s">
        <v>2776</v>
      </c>
      <c r="F36" s="0" t="s">
        <v>2714</v>
      </c>
      <c r="G36" s="0" t="s">
        <v>1599</v>
      </c>
    </row>
    <row customHeight="1" ht="11.25">
      <c r="A37" s="373" t="s">
        <v>16</v>
      </c>
      <c r="B37" s="0" t="s">
        <v>2775</v>
      </c>
      <c r="C37" s="0" t="s">
        <v>2776</v>
      </c>
      <c r="D37" s="0" t="s">
        <v>2781</v>
      </c>
      <c r="E37" s="0" t="s">
        <v>2782</v>
      </c>
      <c r="F37" s="0" t="s">
        <v>2717</v>
      </c>
      <c r="G37" s="0" t="s">
        <v>1603</v>
      </c>
    </row>
    <row customHeight="1" ht="11.25">
      <c r="A38" s="373" t="s">
        <v>16</v>
      </c>
      <c r="B38" s="0" t="s">
        <v>2783</v>
      </c>
      <c r="C38" s="0" t="s">
        <v>2784</v>
      </c>
      <c r="D38" s="0" t="s">
        <v>2785</v>
      </c>
      <c r="E38" s="0" t="s">
        <v>2786</v>
      </c>
      <c r="F38" s="0" t="s">
        <v>2717</v>
      </c>
      <c r="G38" s="0" t="s">
        <v>1611</v>
      </c>
    </row>
    <row customHeight="1" ht="11.25">
      <c r="A39" s="373" t="s">
        <v>16</v>
      </c>
      <c r="B39" s="0" t="s">
        <v>2783</v>
      </c>
      <c r="C39" s="0" t="s">
        <v>2784</v>
      </c>
      <c r="D39" s="0" t="s">
        <v>2787</v>
      </c>
      <c r="E39" s="0" t="s">
        <v>2788</v>
      </c>
      <c r="F39" s="0" t="s">
        <v>2717</v>
      </c>
      <c r="G39" s="0" t="s">
        <v>1617</v>
      </c>
    </row>
    <row customHeight="1" ht="11.25">
      <c r="A40" s="373" t="s">
        <v>16</v>
      </c>
      <c r="B40" s="0" t="s">
        <v>2783</v>
      </c>
      <c r="C40" s="0" t="s">
        <v>2784</v>
      </c>
      <c r="D40" s="0" t="s">
        <v>2789</v>
      </c>
      <c r="E40" s="0" t="s">
        <v>2790</v>
      </c>
      <c r="F40" s="0" t="s">
        <v>2717</v>
      </c>
      <c r="G40" s="0" t="s">
        <v>1622</v>
      </c>
    </row>
    <row customHeight="1" ht="11.25">
      <c r="A41" s="373" t="s">
        <v>16</v>
      </c>
      <c r="B41" s="0" t="s">
        <v>2783</v>
      </c>
      <c r="C41" s="0" t="s">
        <v>2784</v>
      </c>
      <c r="D41" s="0" t="s">
        <v>2783</v>
      </c>
      <c r="E41" s="0" t="s">
        <v>2784</v>
      </c>
      <c r="F41" s="0" t="s">
        <v>2714</v>
      </c>
      <c r="G41" s="0" t="s">
        <v>1626</v>
      </c>
    </row>
    <row customHeight="1" ht="11.25">
      <c r="A42" s="373" t="s">
        <v>16</v>
      </c>
      <c r="B42" s="0" t="s">
        <v>2783</v>
      </c>
      <c r="C42" s="0" t="s">
        <v>2784</v>
      </c>
      <c r="D42" s="0" t="s">
        <v>2791</v>
      </c>
      <c r="E42" s="0" t="s">
        <v>2792</v>
      </c>
      <c r="F42" s="0" t="s">
        <v>2720</v>
      </c>
      <c r="G42" s="0" t="s">
        <v>1629</v>
      </c>
    </row>
    <row customHeight="1" ht="11.25">
      <c r="A43" s="373" t="s">
        <v>16</v>
      </c>
      <c r="B43" s="0" t="s">
        <v>2783</v>
      </c>
      <c r="C43" s="0" t="s">
        <v>2784</v>
      </c>
      <c r="D43" s="0" t="s">
        <v>2793</v>
      </c>
      <c r="E43" s="0" t="s">
        <v>2794</v>
      </c>
      <c r="F43" s="0" t="s">
        <v>2717</v>
      </c>
      <c r="G43" s="0" t="s">
        <v>1636</v>
      </c>
    </row>
    <row customHeight="1" ht="11.25">
      <c r="A44" s="373" t="s">
        <v>16</v>
      </c>
      <c r="B44" s="0" t="s">
        <v>2795</v>
      </c>
      <c r="C44" s="0" t="s">
        <v>2796</v>
      </c>
      <c r="D44" s="0" t="s">
        <v>2795</v>
      </c>
      <c r="E44" s="0" t="s">
        <v>2796</v>
      </c>
      <c r="F44" s="0" t="s">
        <v>2711</v>
      </c>
      <c r="G44" s="0" t="s">
        <v>1645</v>
      </c>
    </row>
    <row customHeight="1" ht="11.25">
      <c r="A45" s="373" t="s">
        <v>16</v>
      </c>
      <c r="B45" s="0" t="s">
        <v>2797</v>
      </c>
      <c r="C45" s="0" t="s">
        <v>2798</v>
      </c>
      <c r="D45" s="0" t="s">
        <v>2799</v>
      </c>
      <c r="E45" s="0" t="s">
        <v>2800</v>
      </c>
      <c r="F45" s="0" t="s">
        <v>2720</v>
      </c>
      <c r="G45" s="0" t="s">
        <v>1650</v>
      </c>
    </row>
    <row customHeight="1" ht="11.25">
      <c r="A46" s="373" t="s">
        <v>16</v>
      </c>
      <c r="B46" s="0" t="s">
        <v>2797</v>
      </c>
      <c r="C46" s="0" t="s">
        <v>2798</v>
      </c>
      <c r="D46" s="0" t="s">
        <v>2797</v>
      </c>
      <c r="E46" s="0" t="s">
        <v>2798</v>
      </c>
      <c r="F46" s="0" t="s">
        <v>2714</v>
      </c>
      <c r="G46" s="0" t="s">
        <v>1654</v>
      </c>
    </row>
    <row customHeight="1" ht="11.25">
      <c r="A47" s="373" t="s">
        <v>16</v>
      </c>
      <c r="B47" s="0" t="s">
        <v>2797</v>
      </c>
      <c r="C47" s="0" t="s">
        <v>2798</v>
      </c>
      <c r="D47" s="0" t="s">
        <v>2801</v>
      </c>
      <c r="E47" s="0" t="s">
        <v>2802</v>
      </c>
      <c r="F47" s="0" t="s">
        <v>2717</v>
      </c>
      <c r="G47" s="0" t="s">
        <v>1660</v>
      </c>
    </row>
    <row customHeight="1" ht="11.25">
      <c r="A48" s="373" t="s">
        <v>16</v>
      </c>
      <c r="B48" s="0" t="s">
        <v>2797</v>
      </c>
      <c r="C48" s="0" t="s">
        <v>2798</v>
      </c>
      <c r="D48" s="0" t="s">
        <v>2803</v>
      </c>
      <c r="E48" s="0" t="s">
        <v>2804</v>
      </c>
      <c r="F48" s="0" t="s">
        <v>2717</v>
      </c>
      <c r="G48" s="0" t="s">
        <v>1665</v>
      </c>
    </row>
    <row customHeight="1" ht="11.25">
      <c r="A49" s="373" t="s">
        <v>16</v>
      </c>
      <c r="B49" s="0" t="s">
        <v>2797</v>
      </c>
      <c r="C49" s="0" t="s">
        <v>2798</v>
      </c>
      <c r="D49" s="0" t="s">
        <v>2805</v>
      </c>
      <c r="E49" s="0" t="s">
        <v>2806</v>
      </c>
      <c r="F49" s="0" t="s">
        <v>2717</v>
      </c>
      <c r="G49" s="0" t="s">
        <v>1667</v>
      </c>
    </row>
    <row customHeight="1" ht="11.25">
      <c r="A50" s="373" t="s">
        <v>16</v>
      </c>
      <c r="B50" s="0" t="s">
        <v>2807</v>
      </c>
      <c r="C50" s="0" t="s">
        <v>2808</v>
      </c>
      <c r="D50" s="0" t="s">
        <v>2807</v>
      </c>
      <c r="E50" s="0" t="s">
        <v>2808</v>
      </c>
      <c r="F50" s="0" t="s">
        <v>2711</v>
      </c>
      <c r="G50" s="0" t="s">
        <v>1671</v>
      </c>
    </row>
    <row customHeight="1" ht="11.25">
      <c r="A51" s="373" t="s">
        <v>16</v>
      </c>
      <c r="B51" s="0" t="s">
        <v>2809</v>
      </c>
      <c r="C51" s="0" t="s">
        <v>2810</v>
      </c>
      <c r="D51" s="0" t="s">
        <v>2811</v>
      </c>
      <c r="E51" s="0" t="s">
        <v>2812</v>
      </c>
      <c r="F51" s="0" t="s">
        <v>2717</v>
      </c>
      <c r="G51" s="0" t="s">
        <v>1675</v>
      </c>
    </row>
    <row customHeight="1" ht="11.25">
      <c r="A52" s="373" t="s">
        <v>16</v>
      </c>
      <c r="B52" s="0" t="s">
        <v>2809</v>
      </c>
      <c r="C52" s="0" t="s">
        <v>2810</v>
      </c>
      <c r="D52" s="0" t="s">
        <v>2813</v>
      </c>
      <c r="E52" s="0" t="s">
        <v>2814</v>
      </c>
      <c r="F52" s="0" t="s">
        <v>2717</v>
      </c>
      <c r="G52" s="0" t="s">
        <v>1679</v>
      </c>
    </row>
    <row customHeight="1" ht="11.25">
      <c r="A53" s="373" t="s">
        <v>16</v>
      </c>
      <c r="B53" s="0" t="s">
        <v>2809</v>
      </c>
      <c r="C53" s="0" t="s">
        <v>2810</v>
      </c>
      <c r="D53" s="0" t="s">
        <v>2815</v>
      </c>
      <c r="E53" s="0" t="s">
        <v>2816</v>
      </c>
      <c r="F53" s="0" t="s">
        <v>2741</v>
      </c>
      <c r="G53" s="0" t="s">
        <v>1681</v>
      </c>
    </row>
    <row customHeight="1" ht="11.25">
      <c r="A54" s="373" t="s">
        <v>16</v>
      </c>
      <c r="B54" s="0" t="s">
        <v>2809</v>
      </c>
      <c r="C54" s="0" t="s">
        <v>2810</v>
      </c>
      <c r="D54" s="0" t="s">
        <v>2809</v>
      </c>
      <c r="E54" s="0" t="s">
        <v>2810</v>
      </c>
      <c r="F54" s="0" t="s">
        <v>2714</v>
      </c>
      <c r="G54" s="0" t="s">
        <v>1684</v>
      </c>
    </row>
    <row customHeight="1" ht="11.25">
      <c r="A55" s="373" t="s">
        <v>16</v>
      </c>
      <c r="B55" s="0" t="s">
        <v>2809</v>
      </c>
      <c r="C55" s="0" t="s">
        <v>2810</v>
      </c>
      <c r="D55" s="0" t="s">
        <v>2817</v>
      </c>
      <c r="E55" s="0" t="s">
        <v>2818</v>
      </c>
      <c r="F55" s="0" t="s">
        <v>2717</v>
      </c>
      <c r="G55" s="0" t="s">
        <v>1688</v>
      </c>
    </row>
    <row customHeight="1" ht="11.25">
      <c r="A56" s="373" t="s">
        <v>16</v>
      </c>
      <c r="B56" s="0" t="s">
        <v>2809</v>
      </c>
      <c r="C56" s="0" t="s">
        <v>2810</v>
      </c>
      <c r="D56" s="0" t="s">
        <v>2819</v>
      </c>
      <c r="E56" s="0" t="s">
        <v>2820</v>
      </c>
      <c r="F56" s="0" t="s">
        <v>2717</v>
      </c>
      <c r="G56" s="0" t="s">
        <v>1691</v>
      </c>
    </row>
    <row customHeight="1" ht="11.25">
      <c r="A57" s="373" t="s">
        <v>16</v>
      </c>
      <c r="B57" s="0" t="s">
        <v>2809</v>
      </c>
      <c r="C57" s="0" t="s">
        <v>2810</v>
      </c>
      <c r="D57" s="0" t="s">
        <v>2821</v>
      </c>
      <c r="E57" s="0" t="s">
        <v>2822</v>
      </c>
      <c r="F57" s="0" t="s">
        <v>2717</v>
      </c>
      <c r="G57" s="0" t="s">
        <v>1694</v>
      </c>
    </row>
    <row customHeight="1" ht="11.25">
      <c r="A58" s="373" t="s">
        <v>16</v>
      </c>
      <c r="B58" s="0" t="s">
        <v>2823</v>
      </c>
      <c r="C58" s="0" t="s">
        <v>2824</v>
      </c>
      <c r="D58" s="0" t="s">
        <v>2823</v>
      </c>
      <c r="E58" s="0" t="s">
        <v>2824</v>
      </c>
      <c r="F58" s="0" t="s">
        <v>2711</v>
      </c>
      <c r="G58" s="0" t="s">
        <v>1697</v>
      </c>
    </row>
    <row customHeight="1" ht="11.25">
      <c r="A59" s="373" t="s">
        <v>16</v>
      </c>
      <c r="B59" s="0" t="s">
        <v>2825</v>
      </c>
      <c r="C59" s="0" t="s">
        <v>2826</v>
      </c>
      <c r="D59" s="0" t="s">
        <v>2827</v>
      </c>
      <c r="E59" s="0" t="s">
        <v>2828</v>
      </c>
      <c r="F59" s="0" t="s">
        <v>2717</v>
      </c>
      <c r="G59" s="0" t="s">
        <v>1701</v>
      </c>
    </row>
    <row customHeight="1" ht="11.25">
      <c r="A60" s="373" t="s">
        <v>16</v>
      </c>
      <c r="B60" s="0" t="s">
        <v>2825</v>
      </c>
      <c r="C60" s="0" t="s">
        <v>2826</v>
      </c>
      <c r="D60" s="0" t="s">
        <v>2829</v>
      </c>
      <c r="E60" s="0" t="s">
        <v>2830</v>
      </c>
      <c r="F60" s="0" t="s">
        <v>2717</v>
      </c>
      <c r="G60" s="0" t="s">
        <v>1704</v>
      </c>
    </row>
    <row customHeight="1" ht="11.25">
      <c r="A61" s="373" t="s">
        <v>16</v>
      </c>
      <c r="B61" s="0" t="s">
        <v>2825</v>
      </c>
      <c r="C61" s="0" t="s">
        <v>2826</v>
      </c>
      <c r="D61" s="0" t="s">
        <v>2831</v>
      </c>
      <c r="E61" s="0" t="s">
        <v>2832</v>
      </c>
      <c r="F61" s="0" t="s">
        <v>2741</v>
      </c>
      <c r="G61" s="0" t="s">
        <v>2833</v>
      </c>
    </row>
    <row customHeight="1" ht="11.25">
      <c r="A62" s="373" t="s">
        <v>16</v>
      </c>
      <c r="B62" s="0" t="s">
        <v>2825</v>
      </c>
      <c r="C62" s="0" t="s">
        <v>2826</v>
      </c>
      <c r="D62" s="0" t="s">
        <v>2834</v>
      </c>
      <c r="E62" s="0" t="s">
        <v>2835</v>
      </c>
      <c r="F62" s="0" t="s">
        <v>2717</v>
      </c>
      <c r="G62" s="0" t="s">
        <v>2836</v>
      </c>
    </row>
    <row customHeight="1" ht="11.25">
      <c r="A63" s="373" t="s">
        <v>16</v>
      </c>
      <c r="B63" s="0" t="s">
        <v>2825</v>
      </c>
      <c r="C63" s="0" t="s">
        <v>2826</v>
      </c>
      <c r="D63" s="0" t="s">
        <v>2825</v>
      </c>
      <c r="E63" s="0" t="s">
        <v>2826</v>
      </c>
      <c r="F63" s="0" t="s">
        <v>2714</v>
      </c>
      <c r="G63" s="0" t="s">
        <v>2837</v>
      </c>
    </row>
    <row customHeight="1" ht="11.25">
      <c r="A64" s="373" t="s">
        <v>16</v>
      </c>
      <c r="B64" s="0" t="s">
        <v>2838</v>
      </c>
      <c r="C64" s="0" t="s">
        <v>2839</v>
      </c>
      <c r="D64" s="0" t="s">
        <v>2840</v>
      </c>
      <c r="E64" s="0" t="s">
        <v>2841</v>
      </c>
      <c r="F64" s="0" t="s">
        <v>2717</v>
      </c>
      <c r="G64" s="0" t="s">
        <v>2842</v>
      </c>
    </row>
    <row customHeight="1" ht="11.25">
      <c r="A65" s="373" t="s">
        <v>16</v>
      </c>
      <c r="B65" s="0" t="s">
        <v>2838</v>
      </c>
      <c r="C65" s="0" t="s">
        <v>2839</v>
      </c>
      <c r="D65" s="0" t="s">
        <v>2843</v>
      </c>
      <c r="E65" s="0" t="s">
        <v>2844</v>
      </c>
      <c r="F65" s="0" t="s">
        <v>2717</v>
      </c>
      <c r="G65" s="0" t="s">
        <v>2845</v>
      </c>
    </row>
    <row customHeight="1" ht="11.25">
      <c r="A66" s="373" t="s">
        <v>16</v>
      </c>
      <c r="B66" s="0" t="s">
        <v>2838</v>
      </c>
      <c r="C66" s="0" t="s">
        <v>2839</v>
      </c>
      <c r="D66" s="0" t="s">
        <v>2846</v>
      </c>
      <c r="E66" s="0" t="s">
        <v>2847</v>
      </c>
      <c r="F66" s="0" t="s">
        <v>2717</v>
      </c>
      <c r="G66" s="0" t="s">
        <v>2848</v>
      </c>
    </row>
    <row customHeight="1" ht="11.25">
      <c r="A67" s="373" t="s">
        <v>16</v>
      </c>
      <c r="B67" s="0" t="s">
        <v>2838</v>
      </c>
      <c r="C67" s="0" t="s">
        <v>2839</v>
      </c>
      <c r="D67" s="0" t="s">
        <v>2849</v>
      </c>
      <c r="E67" s="0" t="s">
        <v>2850</v>
      </c>
      <c r="F67" s="0" t="s">
        <v>2741</v>
      </c>
      <c r="G67" s="0" t="s">
        <v>2022</v>
      </c>
    </row>
    <row customHeight="1" ht="11.25">
      <c r="A68" s="373" t="s">
        <v>16</v>
      </c>
      <c r="B68" s="0" t="s">
        <v>2838</v>
      </c>
      <c r="C68" s="0" t="s">
        <v>2839</v>
      </c>
      <c r="D68" s="0" t="s">
        <v>2838</v>
      </c>
      <c r="E68" s="0" t="s">
        <v>2839</v>
      </c>
      <c r="F68" s="0" t="s">
        <v>2714</v>
      </c>
      <c r="G68" s="0" t="s">
        <v>2851</v>
      </c>
    </row>
    <row customHeight="1" ht="11.25">
      <c r="A69" s="373" t="s">
        <v>16</v>
      </c>
      <c r="B69" s="0" t="s">
        <v>2838</v>
      </c>
      <c r="C69" s="0" t="s">
        <v>2839</v>
      </c>
      <c r="D69" s="0" t="s">
        <v>2852</v>
      </c>
      <c r="E69" s="0" t="s">
        <v>2853</v>
      </c>
      <c r="F69" s="0" t="s">
        <v>2717</v>
      </c>
      <c r="G69" s="0" t="s">
        <v>2225</v>
      </c>
    </row>
    <row customHeight="1" ht="11.25">
      <c r="A70" s="373" t="s">
        <v>16</v>
      </c>
      <c r="B70" s="0" t="s">
        <v>2854</v>
      </c>
      <c r="C70" s="0" t="s">
        <v>2855</v>
      </c>
      <c r="D70" s="0" t="s">
        <v>2854</v>
      </c>
      <c r="E70" s="0" t="s">
        <v>2855</v>
      </c>
      <c r="F70" s="0" t="s">
        <v>2711</v>
      </c>
      <c r="G70" s="0" t="s">
        <v>2856</v>
      </c>
    </row>
    <row customHeight="1" ht="11.25">
      <c r="A71" s="373" t="s">
        <v>16</v>
      </c>
      <c r="B71" s="0" t="s">
        <v>2857</v>
      </c>
      <c r="C71" s="0" t="s">
        <v>2858</v>
      </c>
      <c r="D71" s="0" t="s">
        <v>2859</v>
      </c>
      <c r="E71" s="0" t="s">
        <v>2860</v>
      </c>
      <c r="F71" s="0" t="s">
        <v>2717</v>
      </c>
      <c r="G71" s="0" t="s">
        <v>2861</v>
      </c>
    </row>
    <row customHeight="1" ht="11.25">
      <c r="A72" s="373" t="s">
        <v>16</v>
      </c>
      <c r="B72" s="0" t="s">
        <v>2857</v>
      </c>
      <c r="C72" s="0" t="s">
        <v>2858</v>
      </c>
      <c r="D72" s="0" t="s">
        <v>2862</v>
      </c>
      <c r="E72" s="0" t="s">
        <v>2863</v>
      </c>
      <c r="F72" s="0" t="s">
        <v>2717</v>
      </c>
      <c r="G72" s="0" t="s">
        <v>2864</v>
      </c>
    </row>
    <row customHeight="1" ht="11.25">
      <c r="A73" s="373" t="s">
        <v>16</v>
      </c>
      <c r="B73" s="0" t="s">
        <v>2857</v>
      </c>
      <c r="C73" s="0" t="s">
        <v>2858</v>
      </c>
      <c r="D73" s="0" t="s">
        <v>2865</v>
      </c>
      <c r="E73" s="0" t="s">
        <v>2866</v>
      </c>
      <c r="F73" s="0" t="s">
        <v>2717</v>
      </c>
      <c r="G73" s="0" t="s">
        <v>2867</v>
      </c>
    </row>
    <row customHeight="1" ht="11.25">
      <c r="A74" s="373" t="s">
        <v>16</v>
      </c>
      <c r="B74" s="0" t="s">
        <v>2857</v>
      </c>
      <c r="C74" s="0" t="s">
        <v>2858</v>
      </c>
      <c r="D74" s="0" t="s">
        <v>2857</v>
      </c>
      <c r="E74" s="0" t="s">
        <v>2858</v>
      </c>
      <c r="F74" s="0" t="s">
        <v>2714</v>
      </c>
      <c r="G74" s="0" t="s">
        <v>2868</v>
      </c>
    </row>
    <row customHeight="1" ht="11.25">
      <c r="A75" s="373" t="s">
        <v>16</v>
      </c>
      <c r="B75" s="0" t="s">
        <v>2857</v>
      </c>
      <c r="C75" s="0" t="s">
        <v>2858</v>
      </c>
      <c r="D75" s="0" t="s">
        <v>2869</v>
      </c>
      <c r="E75" s="0" t="s">
        <v>2870</v>
      </c>
      <c r="F75" s="0" t="s">
        <v>2741</v>
      </c>
      <c r="G75" s="0" t="s">
        <v>2871</v>
      </c>
    </row>
    <row customHeight="1" ht="11.25">
      <c r="A76" s="373" t="s">
        <v>16</v>
      </c>
      <c r="B76" s="0" t="s">
        <v>2857</v>
      </c>
      <c r="C76" s="0" t="s">
        <v>2858</v>
      </c>
      <c r="D76" s="0" t="s">
        <v>2852</v>
      </c>
      <c r="E76" s="0" t="s">
        <v>2872</v>
      </c>
      <c r="F76" s="0" t="s">
        <v>2717</v>
      </c>
      <c r="G76" s="0" t="s">
        <v>2873</v>
      </c>
    </row>
    <row customHeight="1" ht="11.25">
      <c r="A77" s="373" t="s">
        <v>16</v>
      </c>
      <c r="B77" s="0" t="s">
        <v>2874</v>
      </c>
      <c r="C77" s="0" t="s">
        <v>2875</v>
      </c>
      <c r="D77" s="0" t="s">
        <v>2876</v>
      </c>
      <c r="E77" s="0" t="s">
        <v>2877</v>
      </c>
      <c r="F77" s="0" t="s">
        <v>2717</v>
      </c>
      <c r="G77" s="0" t="s">
        <v>2878</v>
      </c>
    </row>
    <row customHeight="1" ht="11.25">
      <c r="A78" s="373" t="s">
        <v>16</v>
      </c>
      <c r="B78" s="0" t="s">
        <v>2874</v>
      </c>
      <c r="C78" s="0" t="s">
        <v>2875</v>
      </c>
      <c r="D78" s="0" t="s">
        <v>2879</v>
      </c>
      <c r="E78" s="0" t="s">
        <v>2880</v>
      </c>
      <c r="F78" s="0" t="s">
        <v>2717</v>
      </c>
      <c r="G78" s="0" t="s">
        <v>2881</v>
      </c>
    </row>
    <row customHeight="1" ht="11.25">
      <c r="A79" s="373" t="s">
        <v>16</v>
      </c>
      <c r="B79" s="0" t="s">
        <v>2874</v>
      </c>
      <c r="C79" s="0" t="s">
        <v>2875</v>
      </c>
      <c r="D79" s="0" t="s">
        <v>2882</v>
      </c>
      <c r="E79" s="0" t="s">
        <v>2883</v>
      </c>
      <c r="F79" s="0" t="s">
        <v>2717</v>
      </c>
      <c r="G79" s="0" t="s">
        <v>2884</v>
      </c>
    </row>
    <row customHeight="1" ht="11.25">
      <c r="A80" s="373" t="s">
        <v>16</v>
      </c>
      <c r="B80" s="0" t="s">
        <v>2874</v>
      </c>
      <c r="C80" s="0" t="s">
        <v>2875</v>
      </c>
      <c r="D80" s="0" t="s">
        <v>2885</v>
      </c>
      <c r="E80" s="0" t="s">
        <v>2886</v>
      </c>
      <c r="F80" s="0" t="s">
        <v>2741</v>
      </c>
      <c r="G80" s="0" t="s">
        <v>2887</v>
      </c>
    </row>
    <row customHeight="1" ht="11.25">
      <c r="A81" s="373" t="s">
        <v>16</v>
      </c>
      <c r="B81" s="0" t="s">
        <v>2874</v>
      </c>
      <c r="C81" s="0" t="s">
        <v>2875</v>
      </c>
      <c r="D81" s="0" t="s">
        <v>2888</v>
      </c>
      <c r="E81" s="0" t="s">
        <v>2889</v>
      </c>
      <c r="F81" s="0" t="s">
        <v>2717</v>
      </c>
      <c r="G81" s="0" t="s">
        <v>2890</v>
      </c>
    </row>
    <row customHeight="1" ht="11.25">
      <c r="A82" s="373" t="s">
        <v>16</v>
      </c>
      <c r="B82" s="0" t="s">
        <v>2874</v>
      </c>
      <c r="C82" s="0" t="s">
        <v>2875</v>
      </c>
      <c r="D82" s="0" t="s">
        <v>2874</v>
      </c>
      <c r="E82" s="0" t="s">
        <v>2875</v>
      </c>
      <c r="F82" s="0" t="s">
        <v>2714</v>
      </c>
      <c r="G82" s="0" t="s">
        <v>2891</v>
      </c>
    </row>
    <row customHeight="1" ht="11.25">
      <c r="A83" s="373" t="s">
        <v>16</v>
      </c>
      <c r="B83" s="0" t="s">
        <v>2892</v>
      </c>
      <c r="C83" s="0" t="s">
        <v>2893</v>
      </c>
      <c r="D83" s="0" t="s">
        <v>2894</v>
      </c>
      <c r="E83" s="0" t="s">
        <v>2895</v>
      </c>
      <c r="F83" s="0" t="s">
        <v>2717</v>
      </c>
      <c r="G83" s="0" t="s">
        <v>2896</v>
      </c>
    </row>
    <row customHeight="1" ht="11.25">
      <c r="A84" s="373" t="s">
        <v>16</v>
      </c>
      <c r="B84" s="0" t="s">
        <v>2892</v>
      </c>
      <c r="C84" s="0" t="s">
        <v>2893</v>
      </c>
      <c r="D84" s="0" t="s">
        <v>2897</v>
      </c>
      <c r="E84" s="0" t="s">
        <v>2898</v>
      </c>
      <c r="F84" s="0" t="s">
        <v>2717</v>
      </c>
      <c r="G84" s="0" t="s">
        <v>2899</v>
      </c>
    </row>
    <row customHeight="1" ht="11.25">
      <c r="A85" s="373" t="s">
        <v>16</v>
      </c>
      <c r="B85" s="0" t="s">
        <v>2892</v>
      </c>
      <c r="C85" s="0" t="s">
        <v>2893</v>
      </c>
      <c r="D85" s="0" t="s">
        <v>2900</v>
      </c>
      <c r="E85" s="0" t="s">
        <v>2901</v>
      </c>
      <c r="F85" s="0" t="s">
        <v>2720</v>
      </c>
      <c r="G85" s="0" t="s">
        <v>2902</v>
      </c>
    </row>
    <row customHeight="1" ht="11.25">
      <c r="A86" s="373" t="s">
        <v>16</v>
      </c>
      <c r="B86" s="0" t="s">
        <v>2892</v>
      </c>
      <c r="C86" s="0" t="s">
        <v>2893</v>
      </c>
      <c r="D86" s="0" t="s">
        <v>2903</v>
      </c>
      <c r="E86" s="0" t="s">
        <v>2904</v>
      </c>
      <c r="F86" s="0" t="s">
        <v>2717</v>
      </c>
      <c r="G86" s="0" t="s">
        <v>2905</v>
      </c>
    </row>
    <row customHeight="1" ht="11.25">
      <c r="A87" s="373" t="s">
        <v>16</v>
      </c>
      <c r="B87" s="0" t="s">
        <v>2892</v>
      </c>
      <c r="C87" s="0" t="s">
        <v>2893</v>
      </c>
      <c r="D87" s="0" t="s">
        <v>2892</v>
      </c>
      <c r="E87" s="0" t="s">
        <v>2893</v>
      </c>
      <c r="F87" s="0" t="s">
        <v>2714</v>
      </c>
      <c r="G87" s="0" t="s">
        <v>2906</v>
      </c>
    </row>
    <row customHeight="1" ht="11.25">
      <c r="A88" s="373" t="s">
        <v>16</v>
      </c>
      <c r="B88" s="0" t="s">
        <v>2892</v>
      </c>
      <c r="C88" s="0" t="s">
        <v>2893</v>
      </c>
      <c r="D88" s="0" t="s">
        <v>2907</v>
      </c>
      <c r="E88" s="0" t="s">
        <v>2908</v>
      </c>
      <c r="F88" s="0" t="s">
        <v>2717</v>
      </c>
      <c r="G88" s="0" t="s">
        <v>2909</v>
      </c>
    </row>
    <row customHeight="1" ht="11.25">
      <c r="A89" s="373" t="s">
        <v>16</v>
      </c>
      <c r="B89" s="0" t="s">
        <v>2910</v>
      </c>
      <c r="C89" s="0" t="s">
        <v>2911</v>
      </c>
      <c r="D89" s="0" t="s">
        <v>2910</v>
      </c>
      <c r="E89" s="0" t="s">
        <v>2911</v>
      </c>
      <c r="F89" s="0" t="s">
        <v>2711</v>
      </c>
      <c r="G89" s="0" t="s">
        <v>2912</v>
      </c>
    </row>
    <row customHeight="1" ht="11.25">
      <c r="A90" s="373" t="s">
        <v>16</v>
      </c>
      <c r="B90" s="0" t="s">
        <v>2913</v>
      </c>
      <c r="C90" s="0" t="s">
        <v>2914</v>
      </c>
      <c r="D90" s="0" t="s">
        <v>2915</v>
      </c>
      <c r="E90" s="0" t="s">
        <v>2916</v>
      </c>
      <c r="F90" s="0" t="s">
        <v>2717</v>
      </c>
      <c r="G90" s="0" t="s">
        <v>2917</v>
      </c>
    </row>
    <row customHeight="1" ht="11.25">
      <c r="A91" s="373" t="s">
        <v>16</v>
      </c>
      <c r="B91" s="0" t="s">
        <v>2913</v>
      </c>
      <c r="C91" s="0" t="s">
        <v>2914</v>
      </c>
      <c r="D91" s="0" t="s">
        <v>2918</v>
      </c>
      <c r="E91" s="0" t="s">
        <v>2919</v>
      </c>
      <c r="F91" s="0" t="s">
        <v>2717</v>
      </c>
      <c r="G91" s="0" t="s">
        <v>2920</v>
      </c>
    </row>
    <row customHeight="1" ht="11.25">
      <c r="A92" s="373" t="s">
        <v>16</v>
      </c>
      <c r="B92" s="0" t="s">
        <v>2913</v>
      </c>
      <c r="C92" s="0" t="s">
        <v>2914</v>
      </c>
      <c r="D92" s="0" t="s">
        <v>2921</v>
      </c>
      <c r="E92" s="0" t="s">
        <v>2922</v>
      </c>
      <c r="F92" s="0" t="s">
        <v>2717</v>
      </c>
      <c r="G92" s="0" t="s">
        <v>2923</v>
      </c>
    </row>
    <row customHeight="1" ht="11.25">
      <c r="A93" s="373" t="s">
        <v>16</v>
      </c>
      <c r="B93" s="0" t="s">
        <v>2913</v>
      </c>
      <c r="C93" s="0" t="s">
        <v>2914</v>
      </c>
      <c r="D93" s="0" t="s">
        <v>2913</v>
      </c>
      <c r="E93" s="0" t="s">
        <v>2914</v>
      </c>
      <c r="F93" s="0" t="s">
        <v>2714</v>
      </c>
      <c r="G93" s="0" t="s">
        <v>2924</v>
      </c>
    </row>
    <row customHeight="1" ht="11.25">
      <c r="A94" s="373" t="s">
        <v>16</v>
      </c>
      <c r="B94" s="0" t="s">
        <v>2913</v>
      </c>
      <c r="C94" s="0" t="s">
        <v>2914</v>
      </c>
      <c r="D94" s="0" t="s">
        <v>2925</v>
      </c>
      <c r="E94" s="0" t="s">
        <v>2926</v>
      </c>
      <c r="F94" s="0" t="s">
        <v>2741</v>
      </c>
      <c r="G94" s="0" t="s">
        <v>2927</v>
      </c>
    </row>
    <row customHeight="1" ht="11.25">
      <c r="A95" s="373" t="s">
        <v>16</v>
      </c>
      <c r="B95" s="0" t="s">
        <v>2928</v>
      </c>
      <c r="C95" s="0" t="s">
        <v>2929</v>
      </c>
      <c r="D95" s="0" t="s">
        <v>2928</v>
      </c>
      <c r="E95" s="0" t="s">
        <v>2929</v>
      </c>
      <c r="F95" s="0" t="s">
        <v>2711</v>
      </c>
      <c r="G95" s="0" t="s">
        <v>2930</v>
      </c>
    </row>
    <row customHeight="1" ht="11.25">
      <c r="A96" s="373" t="s">
        <v>16</v>
      </c>
      <c r="B96" s="0" t="s">
        <v>2931</v>
      </c>
      <c r="C96" s="0" t="s">
        <v>2932</v>
      </c>
      <c r="D96" s="0" t="s">
        <v>2933</v>
      </c>
      <c r="E96" s="0" t="s">
        <v>2934</v>
      </c>
      <c r="F96" s="0" t="s">
        <v>2720</v>
      </c>
      <c r="G96" s="0" t="s">
        <v>2935</v>
      </c>
    </row>
    <row customHeight="1" ht="11.25">
      <c r="A97" s="373" t="s">
        <v>16</v>
      </c>
      <c r="B97" s="0" t="s">
        <v>2931</v>
      </c>
      <c r="C97" s="0" t="s">
        <v>2932</v>
      </c>
      <c r="D97" s="0" t="s">
        <v>2936</v>
      </c>
      <c r="E97" s="0" t="s">
        <v>2937</v>
      </c>
      <c r="F97" s="0" t="s">
        <v>2717</v>
      </c>
      <c r="G97" s="0" t="s">
        <v>2938</v>
      </c>
    </row>
    <row customHeight="1" ht="11.25">
      <c r="A98" s="373" t="s">
        <v>16</v>
      </c>
      <c r="B98" s="0" t="s">
        <v>2931</v>
      </c>
      <c r="C98" s="0" t="s">
        <v>2932</v>
      </c>
      <c r="D98" s="0" t="s">
        <v>2939</v>
      </c>
      <c r="E98" s="0" t="s">
        <v>2940</v>
      </c>
      <c r="F98" s="0" t="s">
        <v>2720</v>
      </c>
      <c r="G98" s="0" t="s">
        <v>2941</v>
      </c>
    </row>
    <row customHeight="1" ht="11.25">
      <c r="A99" s="373" t="s">
        <v>16</v>
      </c>
      <c r="B99" s="0" t="s">
        <v>2931</v>
      </c>
      <c r="C99" s="0" t="s">
        <v>2932</v>
      </c>
      <c r="D99" s="0" t="s">
        <v>2931</v>
      </c>
      <c r="E99" s="0" t="s">
        <v>2932</v>
      </c>
      <c r="F99" s="0" t="s">
        <v>2714</v>
      </c>
      <c r="G99" s="0" t="s">
        <v>2942</v>
      </c>
    </row>
    <row customHeight="1" ht="11.25">
      <c r="A100" s="373" t="s">
        <v>16</v>
      </c>
      <c r="B100" s="0" t="s">
        <v>2943</v>
      </c>
      <c r="C100" s="0" t="s">
        <v>2944</v>
      </c>
      <c r="D100" s="0" t="s">
        <v>2943</v>
      </c>
      <c r="E100" s="0" t="s">
        <v>2944</v>
      </c>
      <c r="F100" s="0" t="s">
        <v>2711</v>
      </c>
      <c r="G100" s="0" t="s">
        <v>2945</v>
      </c>
    </row>
    <row customHeight="1" ht="11.25">
      <c r="A101" s="373" t="s">
        <v>16</v>
      </c>
      <c r="B101" s="0" t="s">
        <v>2946</v>
      </c>
      <c r="C101" s="0" t="s">
        <v>2947</v>
      </c>
      <c r="D101" s="0" t="s">
        <v>2948</v>
      </c>
      <c r="E101" s="0" t="s">
        <v>2949</v>
      </c>
      <c r="F101" s="0" t="s">
        <v>2717</v>
      </c>
      <c r="G101" s="0" t="s">
        <v>2950</v>
      </c>
    </row>
    <row customHeight="1" ht="11.25">
      <c r="A102" s="373" t="s">
        <v>16</v>
      </c>
      <c r="B102" s="0" t="s">
        <v>2946</v>
      </c>
      <c r="C102" s="0" t="s">
        <v>2947</v>
      </c>
      <c r="D102" s="0" t="s">
        <v>2951</v>
      </c>
      <c r="E102" s="0" t="s">
        <v>2952</v>
      </c>
      <c r="F102" s="0" t="s">
        <v>2717</v>
      </c>
      <c r="G102" s="0" t="s">
        <v>2953</v>
      </c>
    </row>
    <row customHeight="1" ht="11.25">
      <c r="A103" s="373" t="s">
        <v>16</v>
      </c>
      <c r="B103" s="0" t="s">
        <v>2946</v>
      </c>
      <c r="C103" s="0" t="s">
        <v>2947</v>
      </c>
      <c r="D103" s="0" t="s">
        <v>2954</v>
      </c>
      <c r="E103" s="0" t="s">
        <v>2955</v>
      </c>
      <c r="F103" s="0" t="s">
        <v>2741</v>
      </c>
      <c r="G103" s="0" t="s">
        <v>2956</v>
      </c>
    </row>
    <row customHeight="1" ht="11.25">
      <c r="A104" s="373" t="s">
        <v>16</v>
      </c>
      <c r="B104" s="0" t="s">
        <v>2946</v>
      </c>
      <c r="C104" s="0" t="s">
        <v>2947</v>
      </c>
      <c r="D104" s="0" t="s">
        <v>2946</v>
      </c>
      <c r="E104" s="0" t="s">
        <v>2947</v>
      </c>
      <c r="F104" s="0" t="s">
        <v>2714</v>
      </c>
      <c r="G104" s="0" t="s">
        <v>2957</v>
      </c>
    </row>
    <row customHeight="1" ht="11.25">
      <c r="A105" s="373" t="s">
        <v>16</v>
      </c>
      <c r="B105" s="0" t="s">
        <v>2946</v>
      </c>
      <c r="C105" s="0" t="s">
        <v>2947</v>
      </c>
      <c r="D105" s="0" t="s">
        <v>2958</v>
      </c>
      <c r="E105" s="0" t="s">
        <v>2959</v>
      </c>
      <c r="F105" s="0" t="s">
        <v>2717</v>
      </c>
      <c r="G105" s="0" t="s">
        <v>2960</v>
      </c>
    </row>
    <row customHeight="1" ht="11.25">
      <c r="A106" s="373" t="s">
        <v>16</v>
      </c>
      <c r="B106" s="0" t="s">
        <v>2961</v>
      </c>
      <c r="C106" s="0" t="s">
        <v>2962</v>
      </c>
      <c r="D106" s="0" t="s">
        <v>2963</v>
      </c>
      <c r="E106" s="0" t="s">
        <v>2964</v>
      </c>
      <c r="F106" s="0" t="s">
        <v>2717</v>
      </c>
      <c r="G106" s="0" t="s">
        <v>2965</v>
      </c>
    </row>
    <row customHeight="1" ht="11.25">
      <c r="A107" s="373" t="s">
        <v>16</v>
      </c>
      <c r="B107" s="0" t="s">
        <v>2961</v>
      </c>
      <c r="C107" s="0" t="s">
        <v>2962</v>
      </c>
      <c r="D107" s="0" t="s">
        <v>2966</v>
      </c>
      <c r="E107" s="0" t="s">
        <v>2967</v>
      </c>
      <c r="F107" s="0" t="s">
        <v>2717</v>
      </c>
      <c r="G107" s="0" t="s">
        <v>2968</v>
      </c>
    </row>
    <row customHeight="1" ht="11.25">
      <c r="A108" s="373" t="s">
        <v>16</v>
      </c>
      <c r="B108" s="0" t="s">
        <v>2961</v>
      </c>
      <c r="C108" s="0" t="s">
        <v>2962</v>
      </c>
      <c r="D108" s="0" t="s">
        <v>2969</v>
      </c>
      <c r="E108" s="0" t="s">
        <v>2970</v>
      </c>
      <c r="F108" s="0" t="s">
        <v>2717</v>
      </c>
      <c r="G108" s="0" t="s">
        <v>2971</v>
      </c>
    </row>
    <row customHeight="1" ht="11.25">
      <c r="A109" s="373" t="s">
        <v>16</v>
      </c>
      <c r="B109" s="0" t="s">
        <v>2961</v>
      </c>
      <c r="C109" s="0" t="s">
        <v>2962</v>
      </c>
      <c r="D109" s="0" t="s">
        <v>2972</v>
      </c>
      <c r="E109" s="0" t="s">
        <v>2973</v>
      </c>
      <c r="F109" s="0" t="s">
        <v>2717</v>
      </c>
      <c r="G109" s="0" t="s">
        <v>2974</v>
      </c>
    </row>
    <row customHeight="1" ht="11.25">
      <c r="A110" s="373" t="s">
        <v>16</v>
      </c>
      <c r="B110" s="0" t="s">
        <v>2961</v>
      </c>
      <c r="C110" s="0" t="s">
        <v>2962</v>
      </c>
      <c r="D110" s="0" t="s">
        <v>2975</v>
      </c>
      <c r="E110" s="0" t="s">
        <v>2976</v>
      </c>
      <c r="F110" s="0" t="s">
        <v>2717</v>
      </c>
      <c r="G110" s="0" t="s">
        <v>2977</v>
      </c>
    </row>
    <row customHeight="1" ht="11.25">
      <c r="A111" s="373" t="s">
        <v>16</v>
      </c>
      <c r="B111" s="0" t="s">
        <v>2961</v>
      </c>
      <c r="C111" s="0" t="s">
        <v>2962</v>
      </c>
      <c r="D111" s="0" t="s">
        <v>2978</v>
      </c>
      <c r="E111" s="0" t="s">
        <v>2979</v>
      </c>
      <c r="F111" s="0" t="s">
        <v>2980</v>
      </c>
      <c r="G111" s="0" t="s">
        <v>2981</v>
      </c>
    </row>
    <row customHeight="1" ht="11.25">
      <c r="A112" s="373" t="s">
        <v>16</v>
      </c>
      <c r="B112" s="0" t="s">
        <v>2961</v>
      </c>
      <c r="C112" s="0" t="s">
        <v>2962</v>
      </c>
      <c r="D112" s="0" t="s">
        <v>2982</v>
      </c>
      <c r="E112" s="0" t="s">
        <v>2983</v>
      </c>
      <c r="F112" s="0" t="s">
        <v>2717</v>
      </c>
      <c r="G112" s="0" t="s">
        <v>2984</v>
      </c>
    </row>
    <row customHeight="1" ht="11.25">
      <c r="A113" s="373" t="s">
        <v>16</v>
      </c>
      <c r="B113" s="0" t="s">
        <v>2961</v>
      </c>
      <c r="C113" s="0" t="s">
        <v>2962</v>
      </c>
      <c r="D113" s="0" t="s">
        <v>2961</v>
      </c>
      <c r="E113" s="0" t="s">
        <v>2962</v>
      </c>
      <c r="F113" s="0" t="s">
        <v>2714</v>
      </c>
      <c r="G113" s="0" t="s">
        <v>2985</v>
      </c>
    </row>
    <row customHeight="1" ht="11.25">
      <c r="A114" s="373" t="s">
        <v>16</v>
      </c>
      <c r="B114" s="0" t="s">
        <v>2961</v>
      </c>
      <c r="C114" s="0" t="s">
        <v>2962</v>
      </c>
      <c r="D114" s="0" t="s">
        <v>2986</v>
      </c>
      <c r="E114" s="0" t="s">
        <v>2987</v>
      </c>
      <c r="F114" s="0" t="s">
        <v>2717</v>
      </c>
      <c r="G114" s="0" t="s">
        <v>2988</v>
      </c>
    </row>
    <row customHeight="1" ht="11.25">
      <c r="A115" s="373" t="s">
        <v>16</v>
      </c>
      <c r="B115" s="0" t="s">
        <v>2961</v>
      </c>
      <c r="C115" s="0" t="s">
        <v>2962</v>
      </c>
      <c r="D115" s="0" t="s">
        <v>2989</v>
      </c>
      <c r="E115" s="0" t="s">
        <v>2990</v>
      </c>
      <c r="F115" s="0" t="s">
        <v>2717</v>
      </c>
      <c r="G115" s="0" t="s">
        <v>2991</v>
      </c>
    </row>
    <row customHeight="1" ht="11.25">
      <c r="A116" s="373" t="s">
        <v>16</v>
      </c>
      <c r="B116" s="0" t="s">
        <v>2961</v>
      </c>
      <c r="C116" s="0" t="s">
        <v>2962</v>
      </c>
      <c r="D116" s="0" t="s">
        <v>2992</v>
      </c>
      <c r="E116" s="0" t="s">
        <v>2993</v>
      </c>
      <c r="F116" s="0" t="s">
        <v>2717</v>
      </c>
      <c r="G116" s="0" t="s">
        <v>2994</v>
      </c>
    </row>
    <row customHeight="1" ht="11.25">
      <c r="A117" s="373" t="s">
        <v>16</v>
      </c>
      <c r="B117" s="0" t="s">
        <v>2961</v>
      </c>
      <c r="C117" s="0" t="s">
        <v>2962</v>
      </c>
      <c r="D117" s="0" t="s">
        <v>2995</v>
      </c>
      <c r="E117" s="0" t="s">
        <v>2996</v>
      </c>
      <c r="F117" s="0" t="s">
        <v>2717</v>
      </c>
      <c r="G117" s="0" t="s">
        <v>2997</v>
      </c>
    </row>
    <row customHeight="1" ht="11.25">
      <c r="A118" s="373" t="s">
        <v>16</v>
      </c>
      <c r="B118" s="0" t="s">
        <v>2998</v>
      </c>
      <c r="C118" s="0" t="s">
        <v>2999</v>
      </c>
      <c r="D118" s="0" t="s">
        <v>3000</v>
      </c>
      <c r="E118" s="0" t="s">
        <v>3001</v>
      </c>
      <c r="F118" s="0" t="s">
        <v>2717</v>
      </c>
      <c r="G118" s="0" t="s">
        <v>3002</v>
      </c>
    </row>
    <row customHeight="1" ht="11.25">
      <c r="A119" s="373" t="s">
        <v>16</v>
      </c>
      <c r="B119" s="0" t="s">
        <v>2998</v>
      </c>
      <c r="C119" s="0" t="s">
        <v>2999</v>
      </c>
      <c r="D119" s="0" t="s">
        <v>3003</v>
      </c>
      <c r="E119" s="0" t="s">
        <v>3004</v>
      </c>
      <c r="F119" s="0" t="s">
        <v>2717</v>
      </c>
      <c r="G119" s="0" t="s">
        <v>3005</v>
      </c>
    </row>
    <row customHeight="1" ht="11.25">
      <c r="A120" s="373" t="s">
        <v>16</v>
      </c>
      <c r="B120" s="0" t="s">
        <v>2998</v>
      </c>
      <c r="C120" s="0" t="s">
        <v>2999</v>
      </c>
      <c r="D120" s="0" t="s">
        <v>3006</v>
      </c>
      <c r="E120" s="0" t="s">
        <v>3007</v>
      </c>
      <c r="F120" s="0" t="s">
        <v>2717</v>
      </c>
      <c r="G120" s="0" t="s">
        <v>3008</v>
      </c>
    </row>
    <row customHeight="1" ht="11.25">
      <c r="A121" s="373" t="s">
        <v>16</v>
      </c>
      <c r="B121" s="0" t="s">
        <v>2998</v>
      </c>
      <c r="C121" s="0" t="s">
        <v>2999</v>
      </c>
      <c r="D121" s="0" t="s">
        <v>2852</v>
      </c>
      <c r="E121" s="0" t="s">
        <v>3009</v>
      </c>
      <c r="F121" s="0" t="s">
        <v>2717</v>
      </c>
      <c r="G121" s="0" t="s">
        <v>3010</v>
      </c>
    </row>
    <row customHeight="1" ht="11.25">
      <c r="A122" s="373" t="s">
        <v>16</v>
      </c>
      <c r="B122" s="0" t="s">
        <v>2998</v>
      </c>
      <c r="C122" s="0" t="s">
        <v>2999</v>
      </c>
      <c r="D122" s="0" t="s">
        <v>3011</v>
      </c>
      <c r="E122" s="0" t="s">
        <v>3012</v>
      </c>
      <c r="F122" s="0" t="s">
        <v>2741</v>
      </c>
      <c r="G122" s="0" t="s">
        <v>3013</v>
      </c>
    </row>
    <row customHeight="1" ht="11.25">
      <c r="A123" s="373" t="s">
        <v>16</v>
      </c>
      <c r="B123" s="0" t="s">
        <v>2998</v>
      </c>
      <c r="C123" s="0" t="s">
        <v>2999</v>
      </c>
      <c r="D123" s="0" t="s">
        <v>2998</v>
      </c>
      <c r="E123" s="0" t="s">
        <v>2999</v>
      </c>
      <c r="F123" s="0" t="s">
        <v>2714</v>
      </c>
      <c r="G123" s="0" t="s">
        <v>3014</v>
      </c>
    </row>
    <row customHeight="1" ht="11.25">
      <c r="A124" s="373" t="s">
        <v>16</v>
      </c>
      <c r="B124" s="0" t="s">
        <v>2998</v>
      </c>
      <c r="C124" s="0" t="s">
        <v>2999</v>
      </c>
      <c r="D124" s="0" t="s">
        <v>3015</v>
      </c>
      <c r="E124" s="0" t="s">
        <v>3016</v>
      </c>
      <c r="F124" s="0" t="s">
        <v>2717</v>
      </c>
      <c r="G124" s="0" t="s">
        <v>3017</v>
      </c>
    </row>
    <row customHeight="1" ht="11.25">
      <c r="A125" s="373" t="s">
        <v>16</v>
      </c>
      <c r="B125" s="0" t="s">
        <v>3018</v>
      </c>
      <c r="C125" s="0" t="s">
        <v>3019</v>
      </c>
      <c r="D125" s="0" t="s">
        <v>3020</v>
      </c>
      <c r="E125" s="0" t="s">
        <v>3021</v>
      </c>
      <c r="F125" s="0" t="s">
        <v>2717</v>
      </c>
      <c r="G125" s="0" t="s">
        <v>3022</v>
      </c>
    </row>
    <row customHeight="1" ht="11.25">
      <c r="A126" s="373" t="s">
        <v>16</v>
      </c>
      <c r="B126" s="0" t="s">
        <v>3018</v>
      </c>
      <c r="C126" s="0" t="s">
        <v>3019</v>
      </c>
      <c r="D126" s="0" t="s">
        <v>3018</v>
      </c>
      <c r="E126" s="0" t="s">
        <v>3019</v>
      </c>
      <c r="F126" s="0" t="s">
        <v>2714</v>
      </c>
      <c r="G126" s="0" t="s">
        <v>3023</v>
      </c>
    </row>
    <row customHeight="1" ht="11.25">
      <c r="A127" s="373" t="s">
        <v>16</v>
      </c>
      <c r="B127" s="0" t="s">
        <v>3018</v>
      </c>
      <c r="C127" s="0" t="s">
        <v>3019</v>
      </c>
      <c r="D127" s="0" t="s">
        <v>3024</v>
      </c>
      <c r="E127" s="0" t="s">
        <v>3025</v>
      </c>
      <c r="F127" s="0" t="s">
        <v>2720</v>
      </c>
      <c r="G127" s="0" t="s">
        <v>3026</v>
      </c>
    </row>
    <row customHeight="1" ht="11.25">
      <c r="A128" s="373" t="s">
        <v>16</v>
      </c>
      <c r="B128" s="0" t="s">
        <v>3027</v>
      </c>
      <c r="C128" s="0" t="s">
        <v>3028</v>
      </c>
      <c r="D128" s="0" t="s">
        <v>3027</v>
      </c>
      <c r="E128" s="0" t="s">
        <v>3028</v>
      </c>
      <c r="F128" s="0" t="s">
        <v>2711</v>
      </c>
      <c r="G128" s="0" t="s">
        <v>3029</v>
      </c>
    </row>
    <row customHeight="1" ht="11.25">
      <c r="A129" s="373" t="s">
        <v>16</v>
      </c>
      <c r="B129" s="0" t="s">
        <v>3030</v>
      </c>
      <c r="C129" s="0" t="s">
        <v>3031</v>
      </c>
      <c r="D129" s="0" t="s">
        <v>3032</v>
      </c>
      <c r="E129" s="0" t="s">
        <v>3033</v>
      </c>
      <c r="F129" s="0" t="s">
        <v>2717</v>
      </c>
      <c r="G129" s="0" t="s">
        <v>3034</v>
      </c>
    </row>
    <row customHeight="1" ht="11.25">
      <c r="A130" s="373" t="s">
        <v>16</v>
      </c>
      <c r="B130" s="0" t="s">
        <v>3030</v>
      </c>
      <c r="C130" s="0" t="s">
        <v>3031</v>
      </c>
      <c r="D130" s="0" t="s">
        <v>3035</v>
      </c>
      <c r="E130" s="0" t="s">
        <v>3036</v>
      </c>
      <c r="F130" s="0" t="s">
        <v>2717</v>
      </c>
      <c r="G130" s="0" t="s">
        <v>3037</v>
      </c>
    </row>
    <row customHeight="1" ht="11.25">
      <c r="A131" s="373" t="s">
        <v>16</v>
      </c>
      <c r="B131" s="0" t="s">
        <v>3030</v>
      </c>
      <c r="C131" s="0" t="s">
        <v>3031</v>
      </c>
      <c r="D131" s="0" t="s">
        <v>3038</v>
      </c>
      <c r="E131" s="0" t="s">
        <v>3039</v>
      </c>
      <c r="F131" s="0" t="s">
        <v>2741</v>
      </c>
      <c r="G131" s="0" t="s">
        <v>3040</v>
      </c>
    </row>
    <row customHeight="1" ht="11.25">
      <c r="A132" s="373" t="s">
        <v>16</v>
      </c>
      <c r="B132" s="0" t="s">
        <v>3030</v>
      </c>
      <c r="C132" s="0" t="s">
        <v>3031</v>
      </c>
      <c r="D132" s="0" t="s">
        <v>3030</v>
      </c>
      <c r="E132" s="0" t="s">
        <v>3031</v>
      </c>
      <c r="F132" s="0" t="s">
        <v>2714</v>
      </c>
      <c r="G132" s="0" t="s">
        <v>3041</v>
      </c>
    </row>
    <row customHeight="1" ht="11.25">
      <c r="A133" s="373" t="s">
        <v>16</v>
      </c>
      <c r="B133" s="0" t="s">
        <v>3030</v>
      </c>
      <c r="C133" s="0" t="s">
        <v>3031</v>
      </c>
      <c r="D133" s="0" t="s">
        <v>3042</v>
      </c>
      <c r="E133" s="0" t="s">
        <v>3043</v>
      </c>
      <c r="F133" s="0" t="s">
        <v>2717</v>
      </c>
      <c r="G133" s="0" t="s">
        <v>3044</v>
      </c>
    </row>
    <row customHeight="1" ht="11.25">
      <c r="A134" s="373" t="s">
        <v>16</v>
      </c>
      <c r="B134" s="0" t="s">
        <v>3045</v>
      </c>
      <c r="C134" s="0" t="s">
        <v>3046</v>
      </c>
      <c r="D134" s="0" t="s">
        <v>3047</v>
      </c>
      <c r="E134" s="0" t="s">
        <v>3048</v>
      </c>
      <c r="F134" s="0" t="s">
        <v>2720</v>
      </c>
      <c r="G134" s="0" t="s">
        <v>3049</v>
      </c>
    </row>
    <row customHeight="1" ht="11.25">
      <c r="A135" s="373" t="s">
        <v>16</v>
      </c>
      <c r="B135" s="0" t="s">
        <v>3045</v>
      </c>
      <c r="C135" s="0" t="s">
        <v>3046</v>
      </c>
      <c r="D135" s="0" t="s">
        <v>3050</v>
      </c>
      <c r="E135" s="0" t="s">
        <v>3051</v>
      </c>
      <c r="F135" s="0" t="s">
        <v>2717</v>
      </c>
      <c r="G135" s="0" t="s">
        <v>3052</v>
      </c>
    </row>
    <row customHeight="1" ht="11.25">
      <c r="A136" s="373" t="s">
        <v>16</v>
      </c>
      <c r="B136" s="0" t="s">
        <v>3045</v>
      </c>
      <c r="C136" s="0" t="s">
        <v>3046</v>
      </c>
      <c r="D136" s="0" t="s">
        <v>3053</v>
      </c>
      <c r="E136" s="0" t="s">
        <v>3054</v>
      </c>
      <c r="F136" s="0" t="s">
        <v>2741</v>
      </c>
      <c r="G136" s="0" t="s">
        <v>3055</v>
      </c>
    </row>
    <row customHeight="1" ht="11.25">
      <c r="A137" s="373" t="s">
        <v>16</v>
      </c>
      <c r="B137" s="0" t="s">
        <v>3045</v>
      </c>
      <c r="C137" s="0" t="s">
        <v>3046</v>
      </c>
      <c r="D137" s="0" t="s">
        <v>3045</v>
      </c>
      <c r="E137" s="0" t="s">
        <v>3046</v>
      </c>
      <c r="F137" s="0" t="s">
        <v>2714</v>
      </c>
      <c r="G137" s="0" t="s">
        <v>3056</v>
      </c>
    </row>
    <row customHeight="1" ht="11.25">
      <c r="A138" s="373" t="s">
        <v>16</v>
      </c>
      <c r="B138" s="0" t="s">
        <v>3045</v>
      </c>
      <c r="C138" s="0" t="s">
        <v>3046</v>
      </c>
      <c r="D138" s="0" t="s">
        <v>3057</v>
      </c>
      <c r="E138" s="0" t="s">
        <v>3058</v>
      </c>
      <c r="F138" s="0" t="s">
        <v>2717</v>
      </c>
      <c r="G138" s="0" t="s">
        <v>3059</v>
      </c>
    </row>
    <row customHeight="1" ht="11.25">
      <c r="A139" s="373" t="s">
        <v>16</v>
      </c>
      <c r="B139" s="0" t="s">
        <v>3045</v>
      </c>
      <c r="C139" s="0" t="s">
        <v>3046</v>
      </c>
      <c r="D139" s="0" t="s">
        <v>3060</v>
      </c>
      <c r="E139" s="0" t="s">
        <v>3061</v>
      </c>
      <c r="F139" s="0" t="s">
        <v>2720</v>
      </c>
      <c r="G139" s="0" t="s">
        <v>3062</v>
      </c>
    </row>
    <row customHeight="1" ht="11.25">
      <c r="A140" s="373" t="s">
        <v>16</v>
      </c>
      <c r="B140" s="0" t="s">
        <v>3063</v>
      </c>
      <c r="C140" s="0" t="s">
        <v>3064</v>
      </c>
      <c r="D140" s="0" t="s">
        <v>3063</v>
      </c>
      <c r="E140" s="0" t="s">
        <v>3064</v>
      </c>
      <c r="F140" s="0" t="s">
        <v>2711</v>
      </c>
      <c r="G140" s="0" t="s">
        <v>3065</v>
      </c>
    </row>
    <row customHeight="1" ht="11.25">
      <c r="A141" s="373" t="s">
        <v>16</v>
      </c>
      <c r="B141" s="0" t="s">
        <v>3066</v>
      </c>
      <c r="C141" s="0" t="s">
        <v>3067</v>
      </c>
      <c r="D141" s="0" t="s">
        <v>3068</v>
      </c>
      <c r="E141" s="0" t="s">
        <v>3069</v>
      </c>
      <c r="F141" s="0" t="s">
        <v>2717</v>
      </c>
      <c r="G141" s="0" t="s">
        <v>3070</v>
      </c>
    </row>
    <row customHeight="1" ht="11.25">
      <c r="A142" s="373" t="s">
        <v>16</v>
      </c>
      <c r="B142" s="0" t="s">
        <v>3066</v>
      </c>
      <c r="C142" s="0" t="s">
        <v>3067</v>
      </c>
      <c r="D142" s="0" t="s">
        <v>3071</v>
      </c>
      <c r="E142" s="0" t="s">
        <v>3072</v>
      </c>
      <c r="F142" s="0" t="s">
        <v>2717</v>
      </c>
      <c r="G142" s="0" t="s">
        <v>3073</v>
      </c>
    </row>
    <row customHeight="1" ht="11.25">
      <c r="A143" s="373" t="s">
        <v>16</v>
      </c>
      <c r="B143" s="0" t="s">
        <v>3066</v>
      </c>
      <c r="C143" s="0" t="s">
        <v>3067</v>
      </c>
      <c r="D143" s="0" t="s">
        <v>3074</v>
      </c>
      <c r="E143" s="0" t="s">
        <v>3075</v>
      </c>
      <c r="F143" s="0" t="s">
        <v>2720</v>
      </c>
      <c r="G143" s="0" t="s">
        <v>3076</v>
      </c>
    </row>
    <row customHeight="1" ht="11.25">
      <c r="A144" s="373" t="s">
        <v>16</v>
      </c>
      <c r="B144" s="0" t="s">
        <v>3066</v>
      </c>
      <c r="C144" s="0" t="s">
        <v>3067</v>
      </c>
      <c r="D144" s="0" t="s">
        <v>3066</v>
      </c>
      <c r="E144" s="0" t="s">
        <v>3067</v>
      </c>
      <c r="F144" s="0" t="s">
        <v>2714</v>
      </c>
      <c r="G144" s="0" t="s">
        <v>3077</v>
      </c>
    </row>
    <row customHeight="1" ht="11.25">
      <c r="A145" s="373" t="s">
        <v>16</v>
      </c>
      <c r="B145" s="0" t="s">
        <v>3078</v>
      </c>
      <c r="C145" s="0" t="s">
        <v>3079</v>
      </c>
      <c r="D145" s="0" t="s">
        <v>3078</v>
      </c>
      <c r="E145" s="0" t="s">
        <v>3079</v>
      </c>
      <c r="F145" s="0" t="s">
        <v>2711</v>
      </c>
      <c r="G145" s="0" t="s">
        <v>3080</v>
      </c>
    </row>
    <row customHeight="1" ht="11.25">
      <c r="A146" s="373" t="s">
        <v>16</v>
      </c>
      <c r="B146" s="0" t="s">
        <v>3081</v>
      </c>
      <c r="C146" s="0" t="s">
        <v>3082</v>
      </c>
      <c r="D146" s="0" t="s">
        <v>3083</v>
      </c>
      <c r="E146" s="0" t="s">
        <v>3084</v>
      </c>
      <c r="F146" s="0" t="s">
        <v>2717</v>
      </c>
      <c r="G146" s="0" t="s">
        <v>3085</v>
      </c>
    </row>
    <row customHeight="1" ht="11.25">
      <c r="A147" s="373" t="s">
        <v>16</v>
      </c>
      <c r="B147" s="0" t="s">
        <v>3081</v>
      </c>
      <c r="C147" s="0" t="s">
        <v>3082</v>
      </c>
      <c r="D147" s="0" t="s">
        <v>3081</v>
      </c>
      <c r="E147" s="0" t="s">
        <v>3082</v>
      </c>
      <c r="F147" s="0" t="s">
        <v>2714</v>
      </c>
      <c r="G147" s="0" t="s">
        <v>3086</v>
      </c>
    </row>
    <row customHeight="1" ht="11.25">
      <c r="A148" s="373" t="s">
        <v>16</v>
      </c>
      <c r="B148" s="0" t="s">
        <v>3081</v>
      </c>
      <c r="C148" s="0" t="s">
        <v>3082</v>
      </c>
      <c r="D148" s="0" t="s">
        <v>3087</v>
      </c>
      <c r="E148" s="0" t="s">
        <v>3088</v>
      </c>
      <c r="F148" s="0" t="s">
        <v>2720</v>
      </c>
      <c r="G148" s="0" t="s">
        <v>3089</v>
      </c>
    </row>
    <row customHeight="1" ht="11.25">
      <c r="A149" s="373" t="s">
        <v>16</v>
      </c>
      <c r="B149" s="0" t="s">
        <v>3081</v>
      </c>
      <c r="C149" s="0" t="s">
        <v>3082</v>
      </c>
      <c r="D149" s="0" t="s">
        <v>3090</v>
      </c>
      <c r="E149" s="0" t="s">
        <v>3091</v>
      </c>
      <c r="F149" s="0" t="s">
        <v>2717</v>
      </c>
      <c r="G149" s="0" t="s">
        <v>3092</v>
      </c>
    </row>
    <row customHeight="1" ht="11.25">
      <c r="A150" s="373" t="s">
        <v>16</v>
      </c>
      <c r="B150" s="0" t="s">
        <v>3093</v>
      </c>
      <c r="C150" s="0" t="s">
        <v>3094</v>
      </c>
      <c r="D150" s="0" t="s">
        <v>3093</v>
      </c>
      <c r="E150" s="0" t="s">
        <v>3094</v>
      </c>
      <c r="F150" s="0" t="s">
        <v>3095</v>
      </c>
      <c r="G150" s="0" t="s">
        <v>3096</v>
      </c>
    </row>
    <row customHeight="1" ht="11.25">
      <c r="A151" s="373" t="s">
        <v>16</v>
      </c>
      <c r="B151" s="0" t="s">
        <v>3097</v>
      </c>
      <c r="C151" s="0" t="s">
        <v>3098</v>
      </c>
      <c r="D151" s="0" t="s">
        <v>3097</v>
      </c>
      <c r="E151" s="0" t="s">
        <v>3098</v>
      </c>
      <c r="F151" s="0" t="s">
        <v>3095</v>
      </c>
      <c r="G151" s="0" t="s">
        <v>3099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BA2F5-3D88-0FD3-F3D9-4FE5A8115BDF}"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3100</v>
      </c>
      <c r="B1" s="835" t="s">
        <v>3101</v>
      </c>
      <c r="C1" s="1159" t="s">
        <v>3102</v>
      </c>
      <c r="D1" s="835" t="s">
        <v>3103</v>
      </c>
      <c r="E1" s="835" t="s">
        <v>3104</v>
      </c>
      <c r="F1" s="1159" t="s">
        <v>3105</v>
      </c>
      <c r="G1" s="1159" t="s">
        <v>3106</v>
      </c>
      <c r="H1" s="1159" t="s">
        <v>3107</v>
      </c>
      <c r="I1" s="1159" t="s">
        <v>3108</v>
      </c>
    </row>
    <row customHeight="1" ht="11.25">
      <c r="A2" s="1691" t="s">
        <v>112</v>
      </c>
      <c r="B2" s="1691" t="s">
        <v>3109</v>
      </c>
      <c r="C2" s="1691" t="s">
        <v>28</v>
      </c>
      <c r="D2" s="1691" t="s">
        <v>3110</v>
      </c>
      <c r="E2" s="1691" t="s">
        <v>3111</v>
      </c>
      <c r="F2" s="1691" t="s">
        <v>28</v>
      </c>
      <c r="G2" s="1691" t="s">
        <v>28</v>
      </c>
      <c r="H2" s="1691" t="s">
        <v>28</v>
      </c>
      <c r="I2" s="1691" t="s">
        <v>28</v>
      </c>
    </row>
    <row customHeight="1" ht="11.25">
      <c r="A3" s="1691" t="s">
        <v>113</v>
      </c>
      <c r="B3" s="1691" t="s">
        <v>3112</v>
      </c>
      <c r="C3" s="1691" t="s">
        <v>28</v>
      </c>
      <c r="D3" s="1691" t="s">
        <v>3110</v>
      </c>
      <c r="E3" s="1691" t="s">
        <v>3111</v>
      </c>
      <c r="F3" s="1691" t="s">
        <v>28</v>
      </c>
      <c r="G3" s="1691" t="s">
        <v>28</v>
      </c>
      <c r="H3" s="1691" t="s">
        <v>28</v>
      </c>
      <c r="I3" s="1691" t="s">
        <v>28</v>
      </c>
    </row>
    <row customHeight="1" ht="11.25">
      <c r="A4" s="1691" t="s">
        <v>92</v>
      </c>
      <c r="B4" s="1691" t="s">
        <v>3113</v>
      </c>
      <c r="C4" s="1691" t="s">
        <v>28</v>
      </c>
      <c r="D4" s="1691" t="s">
        <v>3110</v>
      </c>
      <c r="E4" s="1691" t="s">
        <v>3111</v>
      </c>
      <c r="F4" s="1691" t="s">
        <v>28</v>
      </c>
      <c r="G4" s="1691" t="s">
        <v>28</v>
      </c>
      <c r="H4" s="1691" t="s">
        <v>28</v>
      </c>
      <c r="I4" s="1691" t="s">
        <v>28</v>
      </c>
    </row>
    <row customHeight="1" ht="11.25">
      <c r="A5" s="1691" t="s">
        <v>93</v>
      </c>
      <c r="B5" s="1691" t="s">
        <v>3114</v>
      </c>
      <c r="C5" s="1691" t="s">
        <v>28</v>
      </c>
      <c r="D5" s="1691" t="s">
        <v>3115</v>
      </c>
      <c r="E5" s="1691" t="s">
        <v>3116</v>
      </c>
      <c r="F5" s="1691" t="s">
        <v>28</v>
      </c>
      <c r="G5" s="1691" t="s">
        <v>28</v>
      </c>
      <c r="H5" s="1691" t="s">
        <v>28</v>
      </c>
      <c r="I5" s="1691" t="s">
        <v>28</v>
      </c>
    </row>
    <row customHeight="1" ht="11.25">
      <c r="A6" s="1691" t="s">
        <v>114</v>
      </c>
      <c r="B6" s="1691" t="s">
        <v>3117</v>
      </c>
      <c r="C6" s="1691" t="s">
        <v>28</v>
      </c>
      <c r="D6" s="1691" t="s">
        <v>3115</v>
      </c>
      <c r="E6" s="1691" t="s">
        <v>3116</v>
      </c>
      <c r="F6" s="1691" t="s">
        <v>28</v>
      </c>
      <c r="G6" s="1691" t="s">
        <v>28</v>
      </c>
      <c r="H6" s="1691" t="s">
        <v>28</v>
      </c>
      <c r="I6" s="1691" t="s">
        <v>28</v>
      </c>
    </row>
    <row customHeight="1" ht="11.25">
      <c r="A7" s="1691" t="s">
        <v>94</v>
      </c>
      <c r="B7" s="1691" t="s">
        <v>3118</v>
      </c>
      <c r="C7" s="1691" t="s">
        <v>28</v>
      </c>
      <c r="D7" s="1691" t="s">
        <v>3119</v>
      </c>
      <c r="E7" s="1691" t="s">
        <v>3120</v>
      </c>
      <c r="F7" s="1691" t="s">
        <v>28</v>
      </c>
      <c r="G7" s="1691" t="s">
        <v>28</v>
      </c>
      <c r="H7" s="1691" t="s">
        <v>28</v>
      </c>
      <c r="I7" s="1691" t="s">
        <v>28</v>
      </c>
    </row>
    <row customHeight="1" ht="11.25">
      <c r="A8" s="1691" t="s">
        <v>95</v>
      </c>
      <c r="B8" s="1691" t="s">
        <v>3121</v>
      </c>
      <c r="C8" s="1691" t="s">
        <v>28</v>
      </c>
      <c r="D8" s="1691" t="s">
        <v>3122</v>
      </c>
      <c r="E8" s="1691" t="s">
        <v>3123</v>
      </c>
      <c r="F8" s="1691" t="s">
        <v>28</v>
      </c>
      <c r="G8" s="1691" t="s">
        <v>28</v>
      </c>
      <c r="H8" s="1691" t="s">
        <v>28</v>
      </c>
      <c r="I8" s="1691" t="s">
        <v>28</v>
      </c>
    </row>
    <row customHeight="1" ht="11.25">
      <c r="A9" s="1691" t="s">
        <v>115</v>
      </c>
      <c r="B9" s="1691" t="s">
        <v>3124</v>
      </c>
      <c r="C9" s="1691" t="s">
        <v>28</v>
      </c>
      <c r="D9" s="1691" t="s">
        <v>3122</v>
      </c>
      <c r="E9" s="1691" t="s">
        <v>3123</v>
      </c>
      <c r="F9" s="1691" t="s">
        <v>28</v>
      </c>
      <c r="G9" s="1691" t="s">
        <v>28</v>
      </c>
      <c r="H9" s="1691" t="s">
        <v>28</v>
      </c>
      <c r="I9" s="1691" t="s">
        <v>28</v>
      </c>
    </row>
    <row customHeight="1" ht="11.25">
      <c r="A10" s="1691" t="s">
        <v>151</v>
      </c>
      <c r="B10" s="1691" t="s">
        <v>3125</v>
      </c>
      <c r="C10" s="1691" t="s">
        <v>28</v>
      </c>
      <c r="D10" s="1691" t="s">
        <v>3122</v>
      </c>
      <c r="E10" s="1691" t="s">
        <v>3126</v>
      </c>
      <c r="F10" s="1691" t="s">
        <v>28</v>
      </c>
      <c r="G10" s="1691" t="s">
        <v>28</v>
      </c>
      <c r="H10" s="1691" t="s">
        <v>28</v>
      </c>
      <c r="I10" s="1691" t="s">
        <v>28</v>
      </c>
    </row>
    <row customHeight="1" ht="11.25">
      <c r="A11" s="1691" t="s">
        <v>152</v>
      </c>
      <c r="B11" s="1691" t="s">
        <v>3127</v>
      </c>
      <c r="C11" s="1691" t="s">
        <v>28</v>
      </c>
      <c r="D11" s="1691" t="s">
        <v>3128</v>
      </c>
      <c r="E11" s="1691" t="s">
        <v>3116</v>
      </c>
      <c r="F11" s="1691" t="s">
        <v>28</v>
      </c>
      <c r="G11" s="1691" t="s">
        <v>28</v>
      </c>
      <c r="H11" s="1691" t="s">
        <v>28</v>
      </c>
      <c r="I11" s="1691" t="s">
        <v>28</v>
      </c>
    </row>
    <row customHeight="1" ht="11.25">
      <c r="A12" s="1691" t="s">
        <v>153</v>
      </c>
      <c r="B12" s="1691" t="s">
        <v>3129</v>
      </c>
      <c r="C12" s="1691" t="s">
        <v>28</v>
      </c>
      <c r="D12" s="1691" t="s">
        <v>3128</v>
      </c>
      <c r="E12" s="1691" t="s">
        <v>3130</v>
      </c>
      <c r="F12" s="1691" t="s">
        <v>28</v>
      </c>
      <c r="G12" s="1691" t="s">
        <v>28</v>
      </c>
      <c r="H12" s="1691" t="s">
        <v>28</v>
      </c>
      <c r="I12" s="1691" t="s">
        <v>28</v>
      </c>
    </row>
    <row customHeight="1" ht="11.25">
      <c r="A13" s="1691" t="s">
        <v>154</v>
      </c>
      <c r="B13" s="1691" t="s">
        <v>3131</v>
      </c>
      <c r="C13" s="1691" t="s">
        <v>28</v>
      </c>
      <c r="D13" s="1691" t="s">
        <v>3128</v>
      </c>
      <c r="E13" s="1691" t="s">
        <v>3132</v>
      </c>
      <c r="F13" s="1691" t="s">
        <v>28</v>
      </c>
      <c r="G13" s="1691" t="s">
        <v>28</v>
      </c>
      <c r="H13" s="1691" t="s">
        <v>28</v>
      </c>
      <c r="I13" s="1691" t="s">
        <v>28</v>
      </c>
    </row>
    <row customHeight="1" ht="11.25">
      <c r="A14" s="1691" t="s">
        <v>155</v>
      </c>
      <c r="B14" s="1691" t="s">
        <v>3133</v>
      </c>
      <c r="C14" s="1691" t="s">
        <v>28</v>
      </c>
      <c r="D14" s="1691" t="s">
        <v>3128</v>
      </c>
      <c r="E14" s="1691" t="s">
        <v>3132</v>
      </c>
      <c r="F14" s="1691" t="s">
        <v>28</v>
      </c>
      <c r="G14" s="1691" t="s">
        <v>28</v>
      </c>
      <c r="H14" s="1691" t="s">
        <v>28</v>
      </c>
      <c r="I14" s="1691" t="s">
        <v>28</v>
      </c>
    </row>
    <row customHeight="1" ht="11.25">
      <c r="A15" s="1691" t="s">
        <v>156</v>
      </c>
      <c r="B15" s="1691" t="s">
        <v>3134</v>
      </c>
      <c r="C15" s="1691" t="s">
        <v>28</v>
      </c>
      <c r="D15" s="1691" t="s">
        <v>3128</v>
      </c>
      <c r="E15" s="1691" t="s">
        <v>3132</v>
      </c>
      <c r="F15" s="1691" t="s">
        <v>28</v>
      </c>
      <c r="G15" s="1691" t="s">
        <v>28</v>
      </c>
      <c r="H15" s="1691" t="s">
        <v>28</v>
      </c>
      <c r="I15" s="1691" t="s">
        <v>28</v>
      </c>
    </row>
    <row customHeight="1" ht="11.25">
      <c r="A16" s="1691" t="s">
        <v>1465</v>
      </c>
      <c r="B16" s="1691" t="s">
        <v>3135</v>
      </c>
      <c r="C16" s="1691" t="s">
        <v>28</v>
      </c>
      <c r="D16" s="1691" t="s">
        <v>3128</v>
      </c>
      <c r="E16" s="1691" t="s">
        <v>3132</v>
      </c>
      <c r="F16" s="1691" t="s">
        <v>28</v>
      </c>
      <c r="G16" s="1691" t="s">
        <v>28</v>
      </c>
      <c r="H16" s="1691" t="s">
        <v>28</v>
      </c>
      <c r="I16" s="1691" t="s">
        <v>28</v>
      </c>
    </row>
    <row customHeight="1" ht="11.25">
      <c r="A17" s="1691" t="s">
        <v>1471</v>
      </c>
      <c r="B17" s="1691" t="s">
        <v>3136</v>
      </c>
      <c r="C17" s="1691" t="s">
        <v>28</v>
      </c>
      <c r="D17" s="1691" t="s">
        <v>3115</v>
      </c>
      <c r="E17" s="1691" t="s">
        <v>3137</v>
      </c>
      <c r="F17" s="1691" t="s">
        <v>28</v>
      </c>
      <c r="G17" s="1691" t="s">
        <v>28</v>
      </c>
      <c r="H17" s="1691" t="s">
        <v>28</v>
      </c>
      <c r="I17" s="1691" t="s">
        <v>28</v>
      </c>
    </row>
    <row customHeight="1" ht="11.25">
      <c r="A18" s="1691" t="s">
        <v>1483</v>
      </c>
      <c r="B18" s="1691" t="s">
        <v>3138</v>
      </c>
      <c r="C18" s="1691" t="s">
        <v>28</v>
      </c>
      <c r="D18" s="1691" t="s">
        <v>3115</v>
      </c>
      <c r="E18" s="1691" t="s">
        <v>3116</v>
      </c>
      <c r="F18" s="1691" t="s">
        <v>28</v>
      </c>
      <c r="G18" s="1691" t="s">
        <v>28</v>
      </c>
      <c r="H18" s="1691" t="s">
        <v>28</v>
      </c>
      <c r="I18" s="1691" t="s">
        <v>28</v>
      </c>
    </row>
    <row customHeight="1" ht="11.25">
      <c r="A19" s="1691" t="s">
        <v>1497</v>
      </c>
      <c r="B19" s="1691" t="s">
        <v>3139</v>
      </c>
      <c r="C19" s="1691" t="s">
        <v>28</v>
      </c>
      <c r="D19" s="1691" t="s">
        <v>3115</v>
      </c>
      <c r="E19" s="1691" t="s">
        <v>3116</v>
      </c>
      <c r="F19" s="1691" t="s">
        <v>28</v>
      </c>
      <c r="G19" s="1691" t="s">
        <v>28</v>
      </c>
      <c r="H19" s="1691" t="s">
        <v>28</v>
      </c>
      <c r="I19" s="1691" t="s">
        <v>28</v>
      </c>
    </row>
    <row customHeight="1" ht="11.25">
      <c r="A20" s="1691" t="s">
        <v>1509</v>
      </c>
      <c r="B20" s="1691" t="s">
        <v>3140</v>
      </c>
      <c r="C20" s="1691" t="s">
        <v>28</v>
      </c>
      <c r="D20" s="1691" t="s">
        <v>3115</v>
      </c>
      <c r="E20" s="1691" t="s">
        <v>3116</v>
      </c>
      <c r="F20" s="1691" t="s">
        <v>28</v>
      </c>
      <c r="G20" s="1691" t="s">
        <v>28</v>
      </c>
      <c r="H20" s="1691" t="s">
        <v>28</v>
      </c>
      <c r="I20" s="1691" t="s">
        <v>28</v>
      </c>
    </row>
    <row customHeight="1" ht="11.25">
      <c r="A21" s="1691" t="s">
        <v>1518</v>
      </c>
      <c r="B21" s="1691" t="s">
        <v>3141</v>
      </c>
      <c r="C21" s="1691" t="s">
        <v>28</v>
      </c>
      <c r="D21" s="1691" t="s">
        <v>3115</v>
      </c>
      <c r="E21" s="1691" t="s">
        <v>3142</v>
      </c>
      <c r="F21" s="1691" t="s">
        <v>28</v>
      </c>
      <c r="G21" s="1691" t="s">
        <v>28</v>
      </c>
      <c r="H21" s="1691" t="s">
        <v>28</v>
      </c>
      <c r="I21" s="1691" t="s">
        <v>28</v>
      </c>
    </row>
    <row customHeight="1" ht="11.25">
      <c r="A22" s="1691" t="s">
        <v>1534</v>
      </c>
      <c r="B22" s="1691" t="s">
        <v>3143</v>
      </c>
      <c r="C22" s="1691" t="s">
        <v>28</v>
      </c>
      <c r="D22" s="1691" t="s">
        <v>3115</v>
      </c>
      <c r="E22" s="1691" t="s">
        <v>3116</v>
      </c>
      <c r="F22" s="1691" t="s">
        <v>28</v>
      </c>
      <c r="G22" s="1691" t="s">
        <v>28</v>
      </c>
      <c r="H22" s="1691" t="s">
        <v>28</v>
      </c>
      <c r="I22" s="1691" t="s">
        <v>28</v>
      </c>
    </row>
    <row customHeight="1" ht="11.25">
      <c r="A23" s="1691" t="s">
        <v>1541</v>
      </c>
      <c r="B23" s="1691" t="s">
        <v>3144</v>
      </c>
      <c r="C23" s="1691" t="s">
        <v>28</v>
      </c>
      <c r="D23" s="1691" t="s">
        <v>3115</v>
      </c>
      <c r="E23" s="1691" t="s">
        <v>3116</v>
      </c>
      <c r="F23" s="1691" t="s">
        <v>28</v>
      </c>
      <c r="G23" s="1691" t="s">
        <v>28</v>
      </c>
      <c r="H23" s="1691" t="s">
        <v>28</v>
      </c>
      <c r="I23" s="1691" t="s">
        <v>28</v>
      </c>
    </row>
    <row customHeight="1" ht="11.25">
      <c r="A24" s="1691" t="s">
        <v>101</v>
      </c>
      <c r="B24" s="1691" t="s">
        <v>3145</v>
      </c>
      <c r="C24" s="1691" t="s">
        <v>28</v>
      </c>
      <c r="D24" s="1691" t="s">
        <v>3115</v>
      </c>
      <c r="E24" s="1691" t="s">
        <v>3116</v>
      </c>
      <c r="F24" s="1691" t="s">
        <v>28</v>
      </c>
      <c r="G24" s="1691" t="s">
        <v>28</v>
      </c>
      <c r="H24" s="1691" t="s">
        <v>28</v>
      </c>
      <c r="I24" s="1691" t="s">
        <v>28</v>
      </c>
    </row>
    <row customHeight="1" ht="11.25">
      <c r="A25" s="1691" t="s">
        <v>1555</v>
      </c>
      <c r="B25" s="1691" t="s">
        <v>3146</v>
      </c>
      <c r="C25" s="1691" t="s">
        <v>28</v>
      </c>
      <c r="D25" s="1691" t="s">
        <v>3115</v>
      </c>
      <c r="E25" s="1691" t="s">
        <v>3116</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83D99-9CFA-C6B5-26E7-BE184A7B27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CBA6B-24BA-7586-24FF-BEF240D5F14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C4144-5C8E-ABF2-DCC5-09F7B24307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3147</v>
      </c>
    </row>
    <row customHeight="1" ht="11.25">
      <c r="A2" s="64" t="s">
        <v>100</v>
      </c>
      <c r="B2" s="64" t="s">
        <v>3148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610ED-4E25-5191-0F6F-7019F78443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3149</v>
      </c>
      <c r="B1" s="835" t="s">
        <v>3150</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1390</v>
      </c>
    </row>
    <row customHeight="1" ht="11.25">
      <c r="A10" s="835">
        <v>4213783</v>
      </c>
      <c r="B10" s="835" t="s">
        <v>1405</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25E03-6492-118C-611F-9796113CBD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3149</v>
      </c>
      <c r="B1" s="835" t="s">
        <v>3151</v>
      </c>
    </row>
    <row customHeight="1" ht="11.25">
      <c r="A2" s="835" t="s">
        <v>3152</v>
      </c>
      <c r="B2" s="835" t="s">
        <v>1503</v>
      </c>
    </row>
    <row customHeight="1" ht="11.25">
      <c r="A3" s="835" t="s">
        <v>3153</v>
      </c>
      <c r="B3" s="835" t="s">
        <v>1513</v>
      </c>
    </row>
    <row customHeight="1" ht="11.25">
      <c r="A4" s="835" t="s">
        <v>3154</v>
      </c>
      <c r="B4" s="835" t="s">
        <v>1522</v>
      </c>
    </row>
    <row customHeight="1" ht="11.25">
      <c r="A5" s="835" t="s">
        <v>3155</v>
      </c>
      <c r="B5" s="835" t="s">
        <v>1531</v>
      </c>
    </row>
    <row customHeight="1" ht="11.25">
      <c r="A6" s="835" t="s">
        <v>3156</v>
      </c>
      <c r="B6" s="835" t="s">
        <v>1537</v>
      </c>
    </row>
    <row customHeight="1" ht="11.25">
      <c r="A7" s="835" t="s">
        <v>3157</v>
      </c>
      <c r="B7" s="835" t="s">
        <v>1545</v>
      </c>
    </row>
    <row customHeight="1" ht="11.25">
      <c r="A8" s="835" t="s">
        <v>3158</v>
      </c>
      <c r="B8" s="835" t="s">
        <v>1551</v>
      </c>
    </row>
    <row customHeight="1" ht="11.25">
      <c r="A9" s="835" t="s">
        <v>3159</v>
      </c>
      <c r="B9" s="835" t="s">
        <v>1557</v>
      </c>
    </row>
    <row customHeight="1" ht="11.25">
      <c r="A10" s="835" t="s">
        <v>3160</v>
      </c>
      <c r="B10" s="835" t="s">
        <v>1561</v>
      </c>
    </row>
    <row customHeight="1" ht="11.25">
      <c r="A11" s="835" t="s">
        <v>3161</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94025-04A7-3484-C686-7B09CE68468B}" mc:Ignorable="x14ac xr xr2 xr3">
  <sheetPr>
    <tabColor rgb="FFFFCC99"/>
  </sheetPr>
  <dimension ref="A1:G151"/>
  <sheetViews>
    <sheetView topLeftCell="A1" showGridLines="0" workbookViewId="0">
      <selection activeCell="A1" sqref="A1"/>
    </sheetView>
  </sheetViews>
  <sheetFormatPr customHeight="1" defaultRowHeight="11.25"/>
  <sheetData>
    <row customHeight="1" ht="11.25">
      <c r="A1" s="373" t="s">
        <v>2702</v>
      </c>
      <c r="B1" s="373" t="s">
        <v>2703</v>
      </c>
      <c r="C1" s="373" t="s">
        <v>2704</v>
      </c>
      <c r="D1" s="373" t="s">
        <v>2705</v>
      </c>
      <c r="E1" s="0" t="s">
        <v>2706</v>
      </c>
      <c r="F1" s="0" t="s">
        <v>2707</v>
      </c>
      <c r="G1" s="0" t="s">
        <v>2708</v>
      </c>
    </row>
    <row customHeight="1" ht="11.25">
      <c r="A2" s="0" t="s">
        <v>16</v>
      </c>
      <c r="B2" s="0" t="s">
        <v>2709</v>
      </c>
      <c r="C2" s="0" t="s">
        <v>2710</v>
      </c>
      <c r="D2" s="0" t="s">
        <v>2709</v>
      </c>
      <c r="E2" s="0" t="s">
        <v>2710</v>
      </c>
      <c r="F2" s="0" t="s">
        <v>2711</v>
      </c>
      <c r="G2" s="0" t="s">
        <v>112</v>
      </c>
    </row>
    <row customHeight="1" ht="11.25">
      <c r="A3" s="0" t="s">
        <v>16</v>
      </c>
      <c r="B3" s="0" t="s">
        <v>2712</v>
      </c>
      <c r="C3" s="0" t="s">
        <v>2713</v>
      </c>
      <c r="D3" s="0" t="s">
        <v>2712</v>
      </c>
      <c r="E3" s="0" t="s">
        <v>2713</v>
      </c>
      <c r="F3" s="0" t="s">
        <v>2714</v>
      </c>
      <c r="G3" s="0" t="s">
        <v>113</v>
      </c>
    </row>
    <row customHeight="1" ht="11.25">
      <c r="A4" s="0" t="s">
        <v>16</v>
      </c>
      <c r="B4" s="0" t="s">
        <v>2712</v>
      </c>
      <c r="C4" s="0" t="s">
        <v>2713</v>
      </c>
      <c r="D4" s="0" t="s">
        <v>2715</v>
      </c>
      <c r="E4" s="0" t="s">
        <v>2716</v>
      </c>
      <c r="F4" s="0" t="s">
        <v>2717</v>
      </c>
      <c r="G4" s="0" t="s">
        <v>92</v>
      </c>
    </row>
    <row customHeight="1" ht="11.25">
      <c r="A5" s="0" t="s">
        <v>16</v>
      </c>
      <c r="B5" s="0" t="s">
        <v>2712</v>
      </c>
      <c r="C5" s="0" t="s">
        <v>2713</v>
      </c>
      <c r="D5" s="0" t="s">
        <v>2718</v>
      </c>
      <c r="E5" s="0" t="s">
        <v>2719</v>
      </c>
      <c r="F5" s="0" t="s">
        <v>2720</v>
      </c>
      <c r="G5" s="0" t="s">
        <v>93</v>
      </c>
    </row>
    <row customHeight="1" ht="11.25">
      <c r="A6" s="0" t="s">
        <v>16</v>
      </c>
      <c r="B6" s="0" t="s">
        <v>2712</v>
      </c>
      <c r="C6" s="0" t="s">
        <v>2713</v>
      </c>
      <c r="D6" s="0" t="s">
        <v>2721</v>
      </c>
      <c r="E6" s="0" t="s">
        <v>2722</v>
      </c>
      <c r="F6" s="0" t="s">
        <v>2717</v>
      </c>
      <c r="G6" s="0" t="s">
        <v>114</v>
      </c>
    </row>
    <row customHeight="1" ht="11.25">
      <c r="A7" s="0" t="s">
        <v>16</v>
      </c>
      <c r="B7" s="0" t="s">
        <v>2712</v>
      </c>
      <c r="C7" s="0" t="s">
        <v>2713</v>
      </c>
      <c r="D7" s="0" t="s">
        <v>2723</v>
      </c>
      <c r="E7" s="0" t="s">
        <v>2724</v>
      </c>
      <c r="F7" s="0" t="s">
        <v>2717</v>
      </c>
      <c r="G7" s="0" t="s">
        <v>94</v>
      </c>
    </row>
    <row customHeight="1" ht="11.25">
      <c r="A8" s="0" t="s">
        <v>16</v>
      </c>
      <c r="B8" s="0" t="s">
        <v>2712</v>
      </c>
      <c r="C8" s="0" t="s">
        <v>2713</v>
      </c>
      <c r="D8" s="0" t="s">
        <v>2725</v>
      </c>
      <c r="E8" s="0" t="s">
        <v>2726</v>
      </c>
      <c r="F8" s="0" t="s">
        <v>2717</v>
      </c>
      <c r="G8" s="0" t="s">
        <v>95</v>
      </c>
    </row>
    <row customHeight="1" ht="11.25">
      <c r="A9" s="0" t="s">
        <v>16</v>
      </c>
      <c r="B9" s="0" t="s">
        <v>2727</v>
      </c>
      <c r="C9" s="0" t="s">
        <v>2728</v>
      </c>
      <c r="D9" s="0" t="s">
        <v>2727</v>
      </c>
      <c r="E9" s="0" t="s">
        <v>2728</v>
      </c>
      <c r="F9" s="0" t="s">
        <v>2714</v>
      </c>
      <c r="G9" s="0" t="s">
        <v>115</v>
      </c>
    </row>
    <row customHeight="1" ht="11.25">
      <c r="A10" s="0" t="s">
        <v>16</v>
      </c>
      <c r="B10" s="0" t="s">
        <v>2727</v>
      </c>
      <c r="C10" s="0" t="s">
        <v>2728</v>
      </c>
      <c r="D10" s="0" t="s">
        <v>2729</v>
      </c>
      <c r="E10" s="0" t="s">
        <v>2730</v>
      </c>
      <c r="F10" s="0" t="s">
        <v>2717</v>
      </c>
      <c r="G10" s="0" t="s">
        <v>151</v>
      </c>
    </row>
    <row customHeight="1" ht="11.25">
      <c r="A11" s="0" t="s">
        <v>16</v>
      </c>
      <c r="B11" s="0" t="s">
        <v>2727</v>
      </c>
      <c r="C11" s="0" t="s">
        <v>2728</v>
      </c>
      <c r="D11" s="0" t="s">
        <v>2731</v>
      </c>
      <c r="E11" s="0" t="s">
        <v>2732</v>
      </c>
      <c r="F11" s="0" t="s">
        <v>2717</v>
      </c>
      <c r="G11" s="0" t="s">
        <v>152</v>
      </c>
    </row>
    <row customHeight="1" ht="11.25">
      <c r="A12" s="0" t="s">
        <v>16</v>
      </c>
      <c r="B12" s="0" t="s">
        <v>2727</v>
      </c>
      <c r="C12" s="0" t="s">
        <v>2728</v>
      </c>
      <c r="D12" s="0" t="s">
        <v>2733</v>
      </c>
      <c r="E12" s="0" t="s">
        <v>2734</v>
      </c>
      <c r="F12" s="0" t="s">
        <v>2717</v>
      </c>
      <c r="G12" s="0" t="s">
        <v>153</v>
      </c>
    </row>
    <row customHeight="1" ht="11.25">
      <c r="A13" s="0" t="s">
        <v>16</v>
      </c>
      <c r="B13" s="0" t="s">
        <v>2727</v>
      </c>
      <c r="C13" s="0" t="s">
        <v>2728</v>
      </c>
      <c r="D13" s="0" t="s">
        <v>2735</v>
      </c>
      <c r="E13" s="0" t="s">
        <v>2736</v>
      </c>
      <c r="F13" s="0" t="s">
        <v>2717</v>
      </c>
      <c r="G13" s="0" t="s">
        <v>154</v>
      </c>
    </row>
    <row customHeight="1" ht="11.25">
      <c r="A14" s="0" t="s">
        <v>16</v>
      </c>
      <c r="B14" s="0" t="s">
        <v>2737</v>
      </c>
      <c r="C14" s="0" t="s">
        <v>2738</v>
      </c>
      <c r="D14" s="0" t="s">
        <v>2739</v>
      </c>
      <c r="E14" s="0" t="s">
        <v>2740</v>
      </c>
      <c r="F14" s="0" t="s">
        <v>2741</v>
      </c>
      <c r="G14" s="0" t="s">
        <v>155</v>
      </c>
    </row>
    <row customHeight="1" ht="11.25">
      <c r="A15" s="0" t="s">
        <v>16</v>
      </c>
      <c r="B15" s="0" t="s">
        <v>2737</v>
      </c>
      <c r="C15" s="0" t="s">
        <v>2738</v>
      </c>
      <c r="D15" s="0" t="s">
        <v>2737</v>
      </c>
      <c r="E15" s="0" t="s">
        <v>2738</v>
      </c>
      <c r="F15" s="0" t="s">
        <v>2714</v>
      </c>
      <c r="G15" s="0" t="s">
        <v>156</v>
      </c>
    </row>
    <row customHeight="1" ht="11.25">
      <c r="A16" s="0" t="s">
        <v>16</v>
      </c>
      <c r="B16" s="0" t="s">
        <v>2737</v>
      </c>
      <c r="C16" s="0" t="s">
        <v>2738</v>
      </c>
      <c r="D16" s="0" t="s">
        <v>2742</v>
      </c>
      <c r="E16" s="0" t="s">
        <v>2743</v>
      </c>
      <c r="F16" s="0" t="s">
        <v>2717</v>
      </c>
      <c r="G16" s="0" t="s">
        <v>1465</v>
      </c>
    </row>
    <row customHeight="1" ht="11.25">
      <c r="A17" s="0" t="s">
        <v>16</v>
      </c>
      <c r="B17" s="0" t="s">
        <v>2737</v>
      </c>
      <c r="C17" s="0" t="s">
        <v>2738</v>
      </c>
      <c r="D17" s="0" t="s">
        <v>2744</v>
      </c>
      <c r="E17" s="0" t="s">
        <v>2745</v>
      </c>
      <c r="F17" s="0" t="s">
        <v>2717</v>
      </c>
      <c r="G17" s="0" t="s">
        <v>1471</v>
      </c>
    </row>
    <row customHeight="1" ht="11.25">
      <c r="A18" s="0" t="s">
        <v>16</v>
      </c>
      <c r="B18" s="0" t="s">
        <v>2737</v>
      </c>
      <c r="C18" s="0" t="s">
        <v>2738</v>
      </c>
      <c r="D18" s="0" t="s">
        <v>2746</v>
      </c>
      <c r="E18" s="0" t="s">
        <v>2747</v>
      </c>
      <c r="F18" s="0" t="s">
        <v>2717</v>
      </c>
      <c r="G18" s="0" t="s">
        <v>1483</v>
      </c>
    </row>
    <row customHeight="1" ht="11.25">
      <c r="A19" s="0" t="s">
        <v>16</v>
      </c>
      <c r="B19" s="0" t="s">
        <v>2737</v>
      </c>
      <c r="C19" s="0" t="s">
        <v>2738</v>
      </c>
      <c r="D19" s="0" t="s">
        <v>2748</v>
      </c>
      <c r="E19" s="0" t="s">
        <v>2749</v>
      </c>
      <c r="F19" s="0" t="s">
        <v>2717</v>
      </c>
      <c r="G19" s="0" t="s">
        <v>1497</v>
      </c>
    </row>
    <row customHeight="1" ht="11.25">
      <c r="A20" s="0" t="s">
        <v>16</v>
      </c>
      <c r="B20" s="0" t="s">
        <v>2737</v>
      </c>
      <c r="C20" s="0" t="s">
        <v>2738</v>
      </c>
      <c r="D20" s="0" t="s">
        <v>2750</v>
      </c>
      <c r="E20" s="0" t="s">
        <v>2751</v>
      </c>
      <c r="F20" s="0" t="s">
        <v>2717</v>
      </c>
      <c r="G20" s="0" t="s">
        <v>1509</v>
      </c>
    </row>
    <row customHeight="1" ht="11.25">
      <c r="A21" s="0" t="s">
        <v>16</v>
      </c>
      <c r="B21" s="0" t="s">
        <v>2737</v>
      </c>
      <c r="C21" s="0" t="s">
        <v>2738</v>
      </c>
      <c r="D21" s="0" t="s">
        <v>2752</v>
      </c>
      <c r="E21" s="0" t="s">
        <v>2753</v>
      </c>
      <c r="F21" s="0" t="s">
        <v>2717</v>
      </c>
      <c r="G21" s="0" t="s">
        <v>1518</v>
      </c>
    </row>
    <row customHeight="1" ht="11.25">
      <c r="A22" s="0" t="s">
        <v>16</v>
      </c>
      <c r="B22" s="0" t="s">
        <v>2737</v>
      </c>
      <c r="C22" s="0" t="s">
        <v>2738</v>
      </c>
      <c r="D22" s="0" t="s">
        <v>2754</v>
      </c>
      <c r="E22" s="0" t="s">
        <v>2755</v>
      </c>
      <c r="F22" s="0" t="s">
        <v>2717</v>
      </c>
      <c r="G22" s="0" t="s">
        <v>1534</v>
      </c>
    </row>
    <row customHeight="1" ht="11.25">
      <c r="A23" s="0" t="s">
        <v>16</v>
      </c>
      <c r="B23" s="0" t="s">
        <v>102</v>
      </c>
      <c r="C23" s="0" t="s">
        <v>2756</v>
      </c>
      <c r="D23" s="0" t="s">
        <v>2757</v>
      </c>
      <c r="E23" s="0" t="s">
        <v>2758</v>
      </c>
      <c r="F23" s="0" t="s">
        <v>2717</v>
      </c>
      <c r="G23" s="0" t="s">
        <v>1541</v>
      </c>
    </row>
    <row customHeight="1" ht="11.25">
      <c r="A24" s="0" t="s">
        <v>16</v>
      </c>
      <c r="B24" s="0" t="s">
        <v>102</v>
      </c>
      <c r="C24" s="0" t="s">
        <v>2756</v>
      </c>
      <c r="D24" s="0" t="s">
        <v>103</v>
      </c>
      <c r="E24" s="0" t="s">
        <v>104</v>
      </c>
      <c r="F24" s="0" t="s">
        <v>2720</v>
      </c>
      <c r="G24" s="0" t="s">
        <v>101</v>
      </c>
    </row>
    <row customHeight="1" ht="11.25">
      <c r="A25" s="0" t="s">
        <v>16</v>
      </c>
      <c r="B25" s="0" t="s">
        <v>102</v>
      </c>
      <c r="C25" s="0" t="s">
        <v>2756</v>
      </c>
      <c r="D25" s="0" t="s">
        <v>102</v>
      </c>
      <c r="E25" s="0" t="s">
        <v>2756</v>
      </c>
      <c r="F25" s="0" t="s">
        <v>2714</v>
      </c>
      <c r="G25" s="0" t="s">
        <v>1555</v>
      </c>
    </row>
    <row customHeight="1" ht="11.25">
      <c r="A26" s="0" t="s">
        <v>16</v>
      </c>
      <c r="B26" s="0" t="s">
        <v>102</v>
      </c>
      <c r="C26" s="0" t="s">
        <v>2756</v>
      </c>
      <c r="D26" s="0" t="s">
        <v>2759</v>
      </c>
      <c r="E26" s="0" t="s">
        <v>2760</v>
      </c>
      <c r="F26" s="0" t="s">
        <v>2717</v>
      </c>
      <c r="G26" s="0" t="s">
        <v>1559</v>
      </c>
    </row>
    <row customHeight="1" ht="11.25">
      <c r="A27" s="0" t="s">
        <v>16</v>
      </c>
      <c r="B27" s="0" t="s">
        <v>102</v>
      </c>
      <c r="C27" s="0" t="s">
        <v>2756</v>
      </c>
      <c r="D27" s="0" t="s">
        <v>2761</v>
      </c>
      <c r="E27" s="0" t="s">
        <v>2762</v>
      </c>
      <c r="F27" s="0" t="s">
        <v>2717</v>
      </c>
      <c r="G27" s="0" t="s">
        <v>1564</v>
      </c>
    </row>
    <row customHeight="1" ht="11.25">
      <c r="A28" s="0" t="s">
        <v>16</v>
      </c>
      <c r="B28" s="0" t="s">
        <v>2763</v>
      </c>
      <c r="C28" s="0" t="s">
        <v>2764</v>
      </c>
      <c r="D28" s="0" t="s">
        <v>2763</v>
      </c>
      <c r="E28" s="0" t="s">
        <v>2764</v>
      </c>
      <c r="F28" s="0" t="s">
        <v>2711</v>
      </c>
      <c r="G28" s="0" t="s">
        <v>1572</v>
      </c>
    </row>
    <row customHeight="1" ht="11.25">
      <c r="A29" s="0" t="s">
        <v>16</v>
      </c>
      <c r="B29" s="0" t="s">
        <v>2765</v>
      </c>
      <c r="C29" s="0" t="s">
        <v>2766</v>
      </c>
      <c r="D29" s="0" t="s">
        <v>2767</v>
      </c>
      <c r="E29" s="0" t="s">
        <v>2768</v>
      </c>
      <c r="F29" s="0" t="s">
        <v>2717</v>
      </c>
      <c r="G29" s="0" t="s">
        <v>1574</v>
      </c>
    </row>
    <row customHeight="1" ht="11.25">
      <c r="A30" s="0" t="s">
        <v>16</v>
      </c>
      <c r="B30" s="0" t="s">
        <v>2765</v>
      </c>
      <c r="C30" s="0" t="s">
        <v>2766</v>
      </c>
      <c r="D30" s="0" t="s">
        <v>2769</v>
      </c>
      <c r="E30" s="0" t="s">
        <v>2770</v>
      </c>
      <c r="F30" s="0" t="s">
        <v>2741</v>
      </c>
      <c r="G30" s="0" t="s">
        <v>1577</v>
      </c>
    </row>
    <row customHeight="1" ht="11.25">
      <c r="A31" s="0" t="s">
        <v>16</v>
      </c>
      <c r="B31" s="0" t="s">
        <v>2765</v>
      </c>
      <c r="C31" s="0" t="s">
        <v>2766</v>
      </c>
      <c r="D31" s="0" t="s">
        <v>2765</v>
      </c>
      <c r="E31" s="0" t="s">
        <v>2766</v>
      </c>
      <c r="F31" s="0" t="s">
        <v>2714</v>
      </c>
      <c r="G31" s="0" t="s">
        <v>1583</v>
      </c>
    </row>
    <row customHeight="1" ht="11.25">
      <c r="A32" s="0" t="s">
        <v>16</v>
      </c>
      <c r="B32" s="0" t="s">
        <v>2765</v>
      </c>
      <c r="C32" s="0" t="s">
        <v>2766</v>
      </c>
      <c r="D32" s="0" t="s">
        <v>2771</v>
      </c>
      <c r="E32" s="0" t="s">
        <v>2772</v>
      </c>
      <c r="F32" s="0" t="s">
        <v>2717</v>
      </c>
      <c r="G32" s="0" t="s">
        <v>1585</v>
      </c>
    </row>
    <row customHeight="1" ht="11.25">
      <c r="A33" s="0" t="s">
        <v>16</v>
      </c>
      <c r="B33" s="0" t="s">
        <v>2773</v>
      </c>
      <c r="C33" s="0" t="s">
        <v>2774</v>
      </c>
      <c r="D33" s="0" t="s">
        <v>2773</v>
      </c>
      <c r="E33" s="0" t="s">
        <v>2774</v>
      </c>
      <c r="F33" s="0" t="s">
        <v>2711</v>
      </c>
      <c r="G33" s="0" t="s">
        <v>1587</v>
      </c>
    </row>
    <row customHeight="1" ht="11.25">
      <c r="A34" s="0" t="s">
        <v>16</v>
      </c>
      <c r="B34" s="0" t="s">
        <v>2775</v>
      </c>
      <c r="C34" s="0" t="s">
        <v>2776</v>
      </c>
      <c r="D34" s="0" t="s">
        <v>2777</v>
      </c>
      <c r="E34" s="0" t="s">
        <v>2778</v>
      </c>
      <c r="F34" s="0" t="s">
        <v>2720</v>
      </c>
      <c r="G34" s="0" t="s">
        <v>1589</v>
      </c>
    </row>
    <row customHeight="1" ht="11.25">
      <c r="A35" s="0" t="s">
        <v>16</v>
      </c>
      <c r="B35" s="0" t="s">
        <v>2775</v>
      </c>
      <c r="C35" s="0" t="s">
        <v>2776</v>
      </c>
      <c r="D35" s="0" t="s">
        <v>2779</v>
      </c>
      <c r="E35" s="0" t="s">
        <v>2780</v>
      </c>
      <c r="F35" s="0" t="s">
        <v>2717</v>
      </c>
      <c r="G35" s="0" t="s">
        <v>1594</v>
      </c>
    </row>
    <row customHeight="1" ht="11.25">
      <c r="A36" s="0" t="s">
        <v>16</v>
      </c>
      <c r="B36" s="0" t="s">
        <v>2775</v>
      </c>
      <c r="C36" s="0" t="s">
        <v>2776</v>
      </c>
      <c r="D36" s="0" t="s">
        <v>2775</v>
      </c>
      <c r="E36" s="0" t="s">
        <v>2776</v>
      </c>
      <c r="F36" s="0" t="s">
        <v>2714</v>
      </c>
      <c r="G36" s="0" t="s">
        <v>1599</v>
      </c>
    </row>
    <row customHeight="1" ht="11.25">
      <c r="A37" s="0" t="s">
        <v>16</v>
      </c>
      <c r="B37" s="0" t="s">
        <v>2775</v>
      </c>
      <c r="C37" s="0" t="s">
        <v>2776</v>
      </c>
      <c r="D37" s="0" t="s">
        <v>2781</v>
      </c>
      <c r="E37" s="0" t="s">
        <v>2782</v>
      </c>
      <c r="F37" s="0" t="s">
        <v>2717</v>
      </c>
      <c r="G37" s="0" t="s">
        <v>1603</v>
      </c>
    </row>
    <row customHeight="1" ht="11.25">
      <c r="A38" s="0" t="s">
        <v>16</v>
      </c>
      <c r="B38" s="0" t="s">
        <v>2783</v>
      </c>
      <c r="C38" s="0" t="s">
        <v>2784</v>
      </c>
      <c r="D38" s="0" t="s">
        <v>2785</v>
      </c>
      <c r="E38" s="0" t="s">
        <v>2786</v>
      </c>
      <c r="F38" s="0" t="s">
        <v>2717</v>
      </c>
      <c r="G38" s="0" t="s">
        <v>1611</v>
      </c>
    </row>
    <row customHeight="1" ht="11.25">
      <c r="A39" s="0" t="s">
        <v>16</v>
      </c>
      <c r="B39" s="0" t="s">
        <v>2783</v>
      </c>
      <c r="C39" s="0" t="s">
        <v>2784</v>
      </c>
      <c r="D39" s="0" t="s">
        <v>2787</v>
      </c>
      <c r="E39" s="0" t="s">
        <v>2788</v>
      </c>
      <c r="F39" s="0" t="s">
        <v>2717</v>
      </c>
      <c r="G39" s="0" t="s">
        <v>1617</v>
      </c>
    </row>
    <row customHeight="1" ht="11.25">
      <c r="A40" s="0" t="s">
        <v>16</v>
      </c>
      <c r="B40" s="0" t="s">
        <v>2783</v>
      </c>
      <c r="C40" s="0" t="s">
        <v>2784</v>
      </c>
      <c r="D40" s="0" t="s">
        <v>2789</v>
      </c>
      <c r="E40" s="0" t="s">
        <v>2790</v>
      </c>
      <c r="F40" s="0" t="s">
        <v>2717</v>
      </c>
      <c r="G40" s="0" t="s">
        <v>1622</v>
      </c>
    </row>
    <row customHeight="1" ht="11.25">
      <c r="A41" s="0" t="s">
        <v>16</v>
      </c>
      <c r="B41" s="0" t="s">
        <v>2783</v>
      </c>
      <c r="C41" s="0" t="s">
        <v>2784</v>
      </c>
      <c r="D41" s="0" t="s">
        <v>2783</v>
      </c>
      <c r="E41" s="0" t="s">
        <v>2784</v>
      </c>
      <c r="F41" s="0" t="s">
        <v>2714</v>
      </c>
      <c r="G41" s="0" t="s">
        <v>1626</v>
      </c>
    </row>
    <row customHeight="1" ht="11.25">
      <c r="A42" s="0" t="s">
        <v>16</v>
      </c>
      <c r="B42" s="0" t="s">
        <v>2783</v>
      </c>
      <c r="C42" s="0" t="s">
        <v>2784</v>
      </c>
      <c r="D42" s="0" t="s">
        <v>2791</v>
      </c>
      <c r="E42" s="0" t="s">
        <v>2792</v>
      </c>
      <c r="F42" s="0" t="s">
        <v>2720</v>
      </c>
      <c r="G42" s="0" t="s">
        <v>1629</v>
      </c>
    </row>
    <row customHeight="1" ht="11.25">
      <c r="A43" s="0" t="s">
        <v>16</v>
      </c>
      <c r="B43" s="0" t="s">
        <v>2783</v>
      </c>
      <c r="C43" s="0" t="s">
        <v>2784</v>
      </c>
      <c r="D43" s="0" t="s">
        <v>2793</v>
      </c>
      <c r="E43" s="0" t="s">
        <v>2794</v>
      </c>
      <c r="F43" s="0" t="s">
        <v>2717</v>
      </c>
      <c r="G43" s="0" t="s">
        <v>1636</v>
      </c>
    </row>
    <row customHeight="1" ht="11.25">
      <c r="A44" s="0" t="s">
        <v>16</v>
      </c>
      <c r="B44" s="0" t="s">
        <v>2795</v>
      </c>
      <c r="C44" s="0" t="s">
        <v>2796</v>
      </c>
      <c r="D44" s="0" t="s">
        <v>2795</v>
      </c>
      <c r="E44" s="0" t="s">
        <v>2796</v>
      </c>
      <c r="F44" s="0" t="s">
        <v>2711</v>
      </c>
      <c r="G44" s="0" t="s">
        <v>1645</v>
      </c>
    </row>
    <row customHeight="1" ht="11.25">
      <c r="A45" s="0" t="s">
        <v>16</v>
      </c>
      <c r="B45" s="0" t="s">
        <v>2797</v>
      </c>
      <c r="C45" s="0" t="s">
        <v>2798</v>
      </c>
      <c r="D45" s="0" t="s">
        <v>2799</v>
      </c>
      <c r="E45" s="0" t="s">
        <v>2800</v>
      </c>
      <c r="F45" s="0" t="s">
        <v>2720</v>
      </c>
      <c r="G45" s="0" t="s">
        <v>1650</v>
      </c>
    </row>
    <row customHeight="1" ht="11.25">
      <c r="A46" s="0" t="s">
        <v>16</v>
      </c>
      <c r="B46" s="0" t="s">
        <v>2797</v>
      </c>
      <c r="C46" s="0" t="s">
        <v>2798</v>
      </c>
      <c r="D46" s="0" t="s">
        <v>2797</v>
      </c>
      <c r="E46" s="0" t="s">
        <v>2798</v>
      </c>
      <c r="F46" s="0" t="s">
        <v>2714</v>
      </c>
      <c r="G46" s="0" t="s">
        <v>1654</v>
      </c>
    </row>
    <row customHeight="1" ht="11.25">
      <c r="A47" s="0" t="s">
        <v>16</v>
      </c>
      <c r="B47" s="0" t="s">
        <v>2797</v>
      </c>
      <c r="C47" s="0" t="s">
        <v>2798</v>
      </c>
      <c r="D47" s="0" t="s">
        <v>2801</v>
      </c>
      <c r="E47" s="0" t="s">
        <v>2802</v>
      </c>
      <c r="F47" s="0" t="s">
        <v>2717</v>
      </c>
      <c r="G47" s="0" t="s">
        <v>1660</v>
      </c>
    </row>
    <row customHeight="1" ht="11.25">
      <c r="A48" s="0" t="s">
        <v>16</v>
      </c>
      <c r="B48" s="0" t="s">
        <v>2797</v>
      </c>
      <c r="C48" s="0" t="s">
        <v>2798</v>
      </c>
      <c r="D48" s="0" t="s">
        <v>2803</v>
      </c>
      <c r="E48" s="0" t="s">
        <v>2804</v>
      </c>
      <c r="F48" s="0" t="s">
        <v>2717</v>
      </c>
      <c r="G48" s="0" t="s">
        <v>1665</v>
      </c>
    </row>
    <row customHeight="1" ht="11.25">
      <c r="A49" s="0" t="s">
        <v>16</v>
      </c>
      <c r="B49" s="0" t="s">
        <v>2797</v>
      </c>
      <c r="C49" s="0" t="s">
        <v>2798</v>
      </c>
      <c r="D49" s="0" t="s">
        <v>2805</v>
      </c>
      <c r="E49" s="0" t="s">
        <v>2806</v>
      </c>
      <c r="F49" s="0" t="s">
        <v>2717</v>
      </c>
      <c r="G49" s="0" t="s">
        <v>1667</v>
      </c>
    </row>
    <row customHeight="1" ht="11.25">
      <c r="A50" s="0" t="s">
        <v>16</v>
      </c>
      <c r="B50" s="0" t="s">
        <v>2807</v>
      </c>
      <c r="C50" s="0" t="s">
        <v>2808</v>
      </c>
      <c r="D50" s="0" t="s">
        <v>2807</v>
      </c>
      <c r="E50" s="0" t="s">
        <v>2808</v>
      </c>
      <c r="F50" s="0" t="s">
        <v>2711</v>
      </c>
      <c r="G50" s="0" t="s">
        <v>1671</v>
      </c>
    </row>
    <row customHeight="1" ht="11.25">
      <c r="A51" s="0" t="s">
        <v>16</v>
      </c>
      <c r="B51" s="0" t="s">
        <v>2809</v>
      </c>
      <c r="C51" s="0" t="s">
        <v>2810</v>
      </c>
      <c r="D51" s="0" t="s">
        <v>2811</v>
      </c>
      <c r="E51" s="0" t="s">
        <v>2812</v>
      </c>
      <c r="F51" s="0" t="s">
        <v>2717</v>
      </c>
      <c r="G51" s="0" t="s">
        <v>1675</v>
      </c>
    </row>
    <row customHeight="1" ht="11.25">
      <c r="A52" s="0" t="s">
        <v>16</v>
      </c>
      <c r="B52" s="0" t="s">
        <v>2809</v>
      </c>
      <c r="C52" s="0" t="s">
        <v>2810</v>
      </c>
      <c r="D52" s="0" t="s">
        <v>2813</v>
      </c>
      <c r="E52" s="0" t="s">
        <v>2814</v>
      </c>
      <c r="F52" s="0" t="s">
        <v>2717</v>
      </c>
      <c r="G52" s="0" t="s">
        <v>1679</v>
      </c>
    </row>
    <row customHeight="1" ht="11.25">
      <c r="A53" s="0" t="s">
        <v>16</v>
      </c>
      <c r="B53" s="0" t="s">
        <v>2809</v>
      </c>
      <c r="C53" s="0" t="s">
        <v>2810</v>
      </c>
      <c r="D53" s="0" t="s">
        <v>2815</v>
      </c>
      <c r="E53" s="0" t="s">
        <v>2816</v>
      </c>
      <c r="F53" s="0" t="s">
        <v>2741</v>
      </c>
      <c r="G53" s="0" t="s">
        <v>1681</v>
      </c>
    </row>
    <row customHeight="1" ht="11.25">
      <c r="A54" s="0" t="s">
        <v>16</v>
      </c>
      <c r="B54" s="0" t="s">
        <v>2809</v>
      </c>
      <c r="C54" s="0" t="s">
        <v>2810</v>
      </c>
      <c r="D54" s="0" t="s">
        <v>2809</v>
      </c>
      <c r="E54" s="0" t="s">
        <v>2810</v>
      </c>
      <c r="F54" s="0" t="s">
        <v>2714</v>
      </c>
      <c r="G54" s="0" t="s">
        <v>1684</v>
      </c>
    </row>
    <row customHeight="1" ht="11.25">
      <c r="A55" s="0" t="s">
        <v>16</v>
      </c>
      <c r="B55" s="0" t="s">
        <v>2809</v>
      </c>
      <c r="C55" s="0" t="s">
        <v>2810</v>
      </c>
      <c r="D55" s="0" t="s">
        <v>2817</v>
      </c>
      <c r="E55" s="0" t="s">
        <v>2818</v>
      </c>
      <c r="F55" s="0" t="s">
        <v>2717</v>
      </c>
      <c r="G55" s="0" t="s">
        <v>1688</v>
      </c>
    </row>
    <row customHeight="1" ht="11.25">
      <c r="A56" s="0" t="s">
        <v>16</v>
      </c>
      <c r="B56" s="0" t="s">
        <v>2809</v>
      </c>
      <c r="C56" s="0" t="s">
        <v>2810</v>
      </c>
      <c r="D56" s="0" t="s">
        <v>2819</v>
      </c>
      <c r="E56" s="0" t="s">
        <v>2820</v>
      </c>
      <c r="F56" s="0" t="s">
        <v>2717</v>
      </c>
      <c r="G56" s="0" t="s">
        <v>1691</v>
      </c>
    </row>
    <row customHeight="1" ht="11.25">
      <c r="A57" s="0" t="s">
        <v>16</v>
      </c>
      <c r="B57" s="0" t="s">
        <v>2809</v>
      </c>
      <c r="C57" s="0" t="s">
        <v>2810</v>
      </c>
      <c r="D57" s="0" t="s">
        <v>2821</v>
      </c>
      <c r="E57" s="0" t="s">
        <v>2822</v>
      </c>
      <c r="F57" s="0" t="s">
        <v>2717</v>
      </c>
      <c r="G57" s="0" t="s">
        <v>1694</v>
      </c>
    </row>
    <row customHeight="1" ht="11.25">
      <c r="A58" s="0" t="s">
        <v>16</v>
      </c>
      <c r="B58" s="0" t="s">
        <v>2823</v>
      </c>
      <c r="C58" s="0" t="s">
        <v>2824</v>
      </c>
      <c r="D58" s="0" t="s">
        <v>2823</v>
      </c>
      <c r="E58" s="0" t="s">
        <v>2824</v>
      </c>
      <c r="F58" s="0" t="s">
        <v>2711</v>
      </c>
      <c r="G58" s="0" t="s">
        <v>1697</v>
      </c>
    </row>
    <row customHeight="1" ht="11.25">
      <c r="A59" s="0" t="s">
        <v>16</v>
      </c>
      <c r="B59" s="0" t="s">
        <v>2825</v>
      </c>
      <c r="C59" s="0" t="s">
        <v>2826</v>
      </c>
      <c r="D59" s="0" t="s">
        <v>2827</v>
      </c>
      <c r="E59" s="0" t="s">
        <v>2828</v>
      </c>
      <c r="F59" s="0" t="s">
        <v>2717</v>
      </c>
      <c r="G59" s="0" t="s">
        <v>1701</v>
      </c>
    </row>
    <row customHeight="1" ht="11.25">
      <c r="A60" s="0" t="s">
        <v>16</v>
      </c>
      <c r="B60" s="0" t="s">
        <v>2825</v>
      </c>
      <c r="C60" s="0" t="s">
        <v>2826</v>
      </c>
      <c r="D60" s="0" t="s">
        <v>2829</v>
      </c>
      <c r="E60" s="0" t="s">
        <v>2830</v>
      </c>
      <c r="F60" s="0" t="s">
        <v>2717</v>
      </c>
      <c r="G60" s="0" t="s">
        <v>1704</v>
      </c>
    </row>
    <row customHeight="1" ht="11.25">
      <c r="A61" s="0" t="s">
        <v>16</v>
      </c>
      <c r="B61" s="0" t="s">
        <v>2825</v>
      </c>
      <c r="C61" s="0" t="s">
        <v>2826</v>
      </c>
      <c r="D61" s="0" t="s">
        <v>2831</v>
      </c>
      <c r="E61" s="0" t="s">
        <v>2832</v>
      </c>
      <c r="F61" s="0" t="s">
        <v>2741</v>
      </c>
      <c r="G61" s="0" t="s">
        <v>2833</v>
      </c>
    </row>
    <row customHeight="1" ht="11.25">
      <c r="A62" s="0" t="s">
        <v>16</v>
      </c>
      <c r="B62" s="0" t="s">
        <v>2825</v>
      </c>
      <c r="C62" s="0" t="s">
        <v>2826</v>
      </c>
      <c r="D62" s="0" t="s">
        <v>2834</v>
      </c>
      <c r="E62" s="0" t="s">
        <v>2835</v>
      </c>
      <c r="F62" s="0" t="s">
        <v>2717</v>
      </c>
      <c r="G62" s="0" t="s">
        <v>2836</v>
      </c>
    </row>
    <row customHeight="1" ht="11.25">
      <c r="A63" s="0" t="s">
        <v>16</v>
      </c>
      <c r="B63" s="0" t="s">
        <v>2825</v>
      </c>
      <c r="C63" s="0" t="s">
        <v>2826</v>
      </c>
      <c r="D63" s="0" t="s">
        <v>2825</v>
      </c>
      <c r="E63" s="0" t="s">
        <v>2826</v>
      </c>
      <c r="F63" s="0" t="s">
        <v>2714</v>
      </c>
      <c r="G63" s="0" t="s">
        <v>2837</v>
      </c>
    </row>
    <row customHeight="1" ht="11.25">
      <c r="A64" s="0" t="s">
        <v>16</v>
      </c>
      <c r="B64" s="0" t="s">
        <v>2838</v>
      </c>
      <c r="C64" s="0" t="s">
        <v>2839</v>
      </c>
      <c r="D64" s="0" t="s">
        <v>2840</v>
      </c>
      <c r="E64" s="0" t="s">
        <v>2841</v>
      </c>
      <c r="F64" s="0" t="s">
        <v>2717</v>
      </c>
      <c r="G64" s="0" t="s">
        <v>2842</v>
      </c>
    </row>
    <row customHeight="1" ht="11.25">
      <c r="A65" s="0" t="s">
        <v>16</v>
      </c>
      <c r="B65" s="0" t="s">
        <v>2838</v>
      </c>
      <c r="C65" s="0" t="s">
        <v>2839</v>
      </c>
      <c r="D65" s="0" t="s">
        <v>2843</v>
      </c>
      <c r="E65" s="0" t="s">
        <v>2844</v>
      </c>
      <c r="F65" s="0" t="s">
        <v>2717</v>
      </c>
      <c r="G65" s="0" t="s">
        <v>2845</v>
      </c>
    </row>
    <row customHeight="1" ht="11.25">
      <c r="A66" s="0" t="s">
        <v>16</v>
      </c>
      <c r="B66" s="0" t="s">
        <v>2838</v>
      </c>
      <c r="C66" s="0" t="s">
        <v>2839</v>
      </c>
      <c r="D66" s="0" t="s">
        <v>2846</v>
      </c>
      <c r="E66" s="0" t="s">
        <v>2847</v>
      </c>
      <c r="F66" s="0" t="s">
        <v>2717</v>
      </c>
      <c r="G66" s="0" t="s">
        <v>2848</v>
      </c>
    </row>
    <row customHeight="1" ht="11.25">
      <c r="A67" s="0" t="s">
        <v>16</v>
      </c>
      <c r="B67" s="0" t="s">
        <v>2838</v>
      </c>
      <c r="C67" s="0" t="s">
        <v>2839</v>
      </c>
      <c r="D67" s="0" t="s">
        <v>2849</v>
      </c>
      <c r="E67" s="0" t="s">
        <v>2850</v>
      </c>
      <c r="F67" s="0" t="s">
        <v>2741</v>
      </c>
      <c r="G67" s="0" t="s">
        <v>2022</v>
      </c>
    </row>
    <row customHeight="1" ht="11.25">
      <c r="A68" s="0" t="s">
        <v>16</v>
      </c>
      <c r="B68" s="0" t="s">
        <v>2838</v>
      </c>
      <c r="C68" s="0" t="s">
        <v>2839</v>
      </c>
      <c r="D68" s="0" t="s">
        <v>2838</v>
      </c>
      <c r="E68" s="0" t="s">
        <v>2839</v>
      </c>
      <c r="F68" s="0" t="s">
        <v>2714</v>
      </c>
      <c r="G68" s="0" t="s">
        <v>2851</v>
      </c>
    </row>
    <row customHeight="1" ht="11.25">
      <c r="A69" s="0" t="s">
        <v>16</v>
      </c>
      <c r="B69" s="0" t="s">
        <v>2838</v>
      </c>
      <c r="C69" s="0" t="s">
        <v>2839</v>
      </c>
      <c r="D69" s="0" t="s">
        <v>2852</v>
      </c>
      <c r="E69" s="0" t="s">
        <v>2853</v>
      </c>
      <c r="F69" s="0" t="s">
        <v>2717</v>
      </c>
      <c r="G69" s="0" t="s">
        <v>2225</v>
      </c>
    </row>
    <row customHeight="1" ht="11.25">
      <c r="A70" s="0" t="s">
        <v>16</v>
      </c>
      <c r="B70" s="0" t="s">
        <v>2854</v>
      </c>
      <c r="C70" s="0" t="s">
        <v>2855</v>
      </c>
      <c r="D70" s="0" t="s">
        <v>2854</v>
      </c>
      <c r="E70" s="0" t="s">
        <v>2855</v>
      </c>
      <c r="F70" s="0" t="s">
        <v>2711</v>
      </c>
      <c r="G70" s="0" t="s">
        <v>2856</v>
      </c>
    </row>
    <row customHeight="1" ht="11.25">
      <c r="A71" s="0" t="s">
        <v>16</v>
      </c>
      <c r="B71" s="0" t="s">
        <v>2857</v>
      </c>
      <c r="C71" s="0" t="s">
        <v>2858</v>
      </c>
      <c r="D71" s="0" t="s">
        <v>2859</v>
      </c>
      <c r="E71" s="0" t="s">
        <v>2860</v>
      </c>
      <c r="F71" s="0" t="s">
        <v>2717</v>
      </c>
      <c r="G71" s="0" t="s">
        <v>2861</v>
      </c>
    </row>
    <row customHeight="1" ht="11.25">
      <c r="A72" s="0" t="s">
        <v>16</v>
      </c>
      <c r="B72" s="0" t="s">
        <v>2857</v>
      </c>
      <c r="C72" s="0" t="s">
        <v>2858</v>
      </c>
      <c r="D72" s="0" t="s">
        <v>2862</v>
      </c>
      <c r="E72" s="0" t="s">
        <v>2863</v>
      </c>
      <c r="F72" s="0" t="s">
        <v>2717</v>
      </c>
      <c r="G72" s="0" t="s">
        <v>2864</v>
      </c>
    </row>
    <row customHeight="1" ht="11.25">
      <c r="A73" s="0" t="s">
        <v>16</v>
      </c>
      <c r="B73" s="0" t="s">
        <v>2857</v>
      </c>
      <c r="C73" s="0" t="s">
        <v>2858</v>
      </c>
      <c r="D73" s="0" t="s">
        <v>2865</v>
      </c>
      <c r="E73" s="0" t="s">
        <v>2866</v>
      </c>
      <c r="F73" s="0" t="s">
        <v>2717</v>
      </c>
      <c r="G73" s="0" t="s">
        <v>2867</v>
      </c>
    </row>
    <row customHeight="1" ht="11.25">
      <c r="A74" s="0" t="s">
        <v>16</v>
      </c>
      <c r="B74" s="0" t="s">
        <v>2857</v>
      </c>
      <c r="C74" s="0" t="s">
        <v>2858</v>
      </c>
      <c r="D74" s="0" t="s">
        <v>2857</v>
      </c>
      <c r="E74" s="0" t="s">
        <v>2858</v>
      </c>
      <c r="F74" s="0" t="s">
        <v>2714</v>
      </c>
      <c r="G74" s="0" t="s">
        <v>2868</v>
      </c>
    </row>
    <row customHeight="1" ht="11.25">
      <c r="A75" s="0" t="s">
        <v>16</v>
      </c>
      <c r="B75" s="0" t="s">
        <v>2857</v>
      </c>
      <c r="C75" s="0" t="s">
        <v>2858</v>
      </c>
      <c r="D75" s="0" t="s">
        <v>2869</v>
      </c>
      <c r="E75" s="0" t="s">
        <v>2870</v>
      </c>
      <c r="F75" s="0" t="s">
        <v>2741</v>
      </c>
      <c r="G75" s="0" t="s">
        <v>2871</v>
      </c>
    </row>
    <row customHeight="1" ht="11.25">
      <c r="A76" s="0" t="s">
        <v>16</v>
      </c>
      <c r="B76" s="0" t="s">
        <v>2857</v>
      </c>
      <c r="C76" s="0" t="s">
        <v>2858</v>
      </c>
      <c r="D76" s="0" t="s">
        <v>2852</v>
      </c>
      <c r="E76" s="0" t="s">
        <v>2872</v>
      </c>
      <c r="F76" s="0" t="s">
        <v>2717</v>
      </c>
      <c r="G76" s="0" t="s">
        <v>2873</v>
      </c>
    </row>
    <row customHeight="1" ht="11.25">
      <c r="A77" s="0" t="s">
        <v>16</v>
      </c>
      <c r="B77" s="0" t="s">
        <v>2874</v>
      </c>
      <c r="C77" s="0" t="s">
        <v>2875</v>
      </c>
      <c r="D77" s="0" t="s">
        <v>2876</v>
      </c>
      <c r="E77" s="0" t="s">
        <v>2877</v>
      </c>
      <c r="F77" s="0" t="s">
        <v>2717</v>
      </c>
      <c r="G77" s="0" t="s">
        <v>2878</v>
      </c>
    </row>
    <row customHeight="1" ht="11.25">
      <c r="A78" s="0" t="s">
        <v>16</v>
      </c>
      <c r="B78" s="0" t="s">
        <v>2874</v>
      </c>
      <c r="C78" s="0" t="s">
        <v>2875</v>
      </c>
      <c r="D78" s="0" t="s">
        <v>2879</v>
      </c>
      <c r="E78" s="0" t="s">
        <v>2880</v>
      </c>
      <c r="F78" s="0" t="s">
        <v>2717</v>
      </c>
      <c r="G78" s="0" t="s">
        <v>2881</v>
      </c>
    </row>
    <row customHeight="1" ht="11.25">
      <c r="A79" s="0" t="s">
        <v>16</v>
      </c>
      <c r="B79" s="0" t="s">
        <v>2874</v>
      </c>
      <c r="C79" s="0" t="s">
        <v>2875</v>
      </c>
      <c r="D79" s="0" t="s">
        <v>2882</v>
      </c>
      <c r="E79" s="0" t="s">
        <v>2883</v>
      </c>
      <c r="F79" s="0" t="s">
        <v>2717</v>
      </c>
      <c r="G79" s="0" t="s">
        <v>2884</v>
      </c>
    </row>
    <row customHeight="1" ht="11.25">
      <c r="A80" s="0" t="s">
        <v>16</v>
      </c>
      <c r="B80" s="0" t="s">
        <v>2874</v>
      </c>
      <c r="C80" s="0" t="s">
        <v>2875</v>
      </c>
      <c r="D80" s="0" t="s">
        <v>2885</v>
      </c>
      <c r="E80" s="0" t="s">
        <v>2886</v>
      </c>
      <c r="F80" s="0" t="s">
        <v>2741</v>
      </c>
      <c r="G80" s="0" t="s">
        <v>2887</v>
      </c>
    </row>
    <row customHeight="1" ht="11.25">
      <c r="A81" s="0" t="s">
        <v>16</v>
      </c>
      <c r="B81" s="0" t="s">
        <v>2874</v>
      </c>
      <c r="C81" s="0" t="s">
        <v>2875</v>
      </c>
      <c r="D81" s="0" t="s">
        <v>2888</v>
      </c>
      <c r="E81" s="0" t="s">
        <v>2889</v>
      </c>
      <c r="F81" s="0" t="s">
        <v>2717</v>
      </c>
      <c r="G81" s="0" t="s">
        <v>2890</v>
      </c>
    </row>
    <row customHeight="1" ht="11.25">
      <c r="A82" s="0" t="s">
        <v>16</v>
      </c>
      <c r="B82" s="0" t="s">
        <v>2874</v>
      </c>
      <c r="C82" s="0" t="s">
        <v>2875</v>
      </c>
      <c r="D82" s="0" t="s">
        <v>2874</v>
      </c>
      <c r="E82" s="0" t="s">
        <v>2875</v>
      </c>
      <c r="F82" s="0" t="s">
        <v>2714</v>
      </c>
      <c r="G82" s="0" t="s">
        <v>2891</v>
      </c>
    </row>
    <row customHeight="1" ht="11.25">
      <c r="A83" s="0" t="s">
        <v>16</v>
      </c>
      <c r="B83" s="0" t="s">
        <v>2892</v>
      </c>
      <c r="C83" s="0" t="s">
        <v>2893</v>
      </c>
      <c r="D83" s="0" t="s">
        <v>2894</v>
      </c>
      <c r="E83" s="0" t="s">
        <v>2895</v>
      </c>
      <c r="F83" s="0" t="s">
        <v>2717</v>
      </c>
      <c r="G83" s="0" t="s">
        <v>2896</v>
      </c>
    </row>
    <row customHeight="1" ht="11.25">
      <c r="A84" s="0" t="s">
        <v>16</v>
      </c>
      <c r="B84" s="0" t="s">
        <v>2892</v>
      </c>
      <c r="C84" s="0" t="s">
        <v>2893</v>
      </c>
      <c r="D84" s="0" t="s">
        <v>2897</v>
      </c>
      <c r="E84" s="0" t="s">
        <v>2898</v>
      </c>
      <c r="F84" s="0" t="s">
        <v>2717</v>
      </c>
      <c r="G84" s="0" t="s">
        <v>2899</v>
      </c>
    </row>
    <row customHeight="1" ht="11.25">
      <c r="A85" s="0" t="s">
        <v>16</v>
      </c>
      <c r="B85" s="0" t="s">
        <v>2892</v>
      </c>
      <c r="C85" s="0" t="s">
        <v>2893</v>
      </c>
      <c r="D85" s="0" t="s">
        <v>2900</v>
      </c>
      <c r="E85" s="0" t="s">
        <v>2901</v>
      </c>
      <c r="F85" s="0" t="s">
        <v>2720</v>
      </c>
      <c r="G85" s="0" t="s">
        <v>2902</v>
      </c>
    </row>
    <row customHeight="1" ht="11.25">
      <c r="A86" s="0" t="s">
        <v>16</v>
      </c>
      <c r="B86" s="0" t="s">
        <v>2892</v>
      </c>
      <c r="C86" s="0" t="s">
        <v>2893</v>
      </c>
      <c r="D86" s="0" t="s">
        <v>2903</v>
      </c>
      <c r="E86" s="0" t="s">
        <v>2904</v>
      </c>
      <c r="F86" s="0" t="s">
        <v>2717</v>
      </c>
      <c r="G86" s="0" t="s">
        <v>2905</v>
      </c>
    </row>
    <row customHeight="1" ht="11.25">
      <c r="A87" s="0" t="s">
        <v>16</v>
      </c>
      <c r="B87" s="0" t="s">
        <v>2892</v>
      </c>
      <c r="C87" s="0" t="s">
        <v>2893</v>
      </c>
      <c r="D87" s="0" t="s">
        <v>2892</v>
      </c>
      <c r="E87" s="0" t="s">
        <v>2893</v>
      </c>
      <c r="F87" s="0" t="s">
        <v>2714</v>
      </c>
      <c r="G87" s="0" t="s">
        <v>2906</v>
      </c>
    </row>
    <row customHeight="1" ht="11.25">
      <c r="A88" s="0" t="s">
        <v>16</v>
      </c>
      <c r="B88" s="0" t="s">
        <v>2892</v>
      </c>
      <c r="C88" s="0" t="s">
        <v>2893</v>
      </c>
      <c r="D88" s="0" t="s">
        <v>2907</v>
      </c>
      <c r="E88" s="0" t="s">
        <v>2908</v>
      </c>
      <c r="F88" s="0" t="s">
        <v>2717</v>
      </c>
      <c r="G88" s="0" t="s">
        <v>2909</v>
      </c>
    </row>
    <row customHeight="1" ht="11.25">
      <c r="A89" s="0" t="s">
        <v>16</v>
      </c>
      <c r="B89" s="0" t="s">
        <v>2910</v>
      </c>
      <c r="C89" s="0" t="s">
        <v>2911</v>
      </c>
      <c r="D89" s="0" t="s">
        <v>2910</v>
      </c>
      <c r="E89" s="0" t="s">
        <v>2911</v>
      </c>
      <c r="F89" s="0" t="s">
        <v>2711</v>
      </c>
      <c r="G89" s="0" t="s">
        <v>2912</v>
      </c>
    </row>
    <row customHeight="1" ht="11.25">
      <c r="A90" s="0" t="s">
        <v>16</v>
      </c>
      <c r="B90" s="0" t="s">
        <v>2913</v>
      </c>
      <c r="C90" s="0" t="s">
        <v>2914</v>
      </c>
      <c r="D90" s="0" t="s">
        <v>2915</v>
      </c>
      <c r="E90" s="0" t="s">
        <v>2916</v>
      </c>
      <c r="F90" s="0" t="s">
        <v>2717</v>
      </c>
      <c r="G90" s="0" t="s">
        <v>2917</v>
      </c>
    </row>
    <row customHeight="1" ht="11.25">
      <c r="A91" s="0" t="s">
        <v>16</v>
      </c>
      <c r="B91" s="0" t="s">
        <v>2913</v>
      </c>
      <c r="C91" s="0" t="s">
        <v>2914</v>
      </c>
      <c r="D91" s="0" t="s">
        <v>2918</v>
      </c>
      <c r="E91" s="0" t="s">
        <v>2919</v>
      </c>
      <c r="F91" s="0" t="s">
        <v>2717</v>
      </c>
      <c r="G91" s="0" t="s">
        <v>2920</v>
      </c>
    </row>
    <row customHeight="1" ht="11.25">
      <c r="A92" s="0" t="s">
        <v>16</v>
      </c>
      <c r="B92" s="0" t="s">
        <v>2913</v>
      </c>
      <c r="C92" s="0" t="s">
        <v>2914</v>
      </c>
      <c r="D92" s="0" t="s">
        <v>2921</v>
      </c>
      <c r="E92" s="0" t="s">
        <v>2922</v>
      </c>
      <c r="F92" s="0" t="s">
        <v>2717</v>
      </c>
      <c r="G92" s="0" t="s">
        <v>2923</v>
      </c>
    </row>
    <row customHeight="1" ht="11.25">
      <c r="A93" s="0" t="s">
        <v>16</v>
      </c>
      <c r="B93" s="0" t="s">
        <v>2913</v>
      </c>
      <c r="C93" s="0" t="s">
        <v>2914</v>
      </c>
      <c r="D93" s="0" t="s">
        <v>2913</v>
      </c>
      <c r="E93" s="0" t="s">
        <v>2914</v>
      </c>
      <c r="F93" s="0" t="s">
        <v>2714</v>
      </c>
      <c r="G93" s="0" t="s">
        <v>2924</v>
      </c>
    </row>
    <row customHeight="1" ht="11.25">
      <c r="A94" s="0" t="s">
        <v>16</v>
      </c>
      <c r="B94" s="0" t="s">
        <v>2913</v>
      </c>
      <c r="C94" s="0" t="s">
        <v>2914</v>
      </c>
      <c r="D94" s="0" t="s">
        <v>2925</v>
      </c>
      <c r="E94" s="0" t="s">
        <v>2926</v>
      </c>
      <c r="F94" s="0" t="s">
        <v>2741</v>
      </c>
      <c r="G94" s="0" t="s">
        <v>2927</v>
      </c>
    </row>
    <row customHeight="1" ht="11.25">
      <c r="A95" s="0" t="s">
        <v>16</v>
      </c>
      <c r="B95" s="0" t="s">
        <v>2928</v>
      </c>
      <c r="C95" s="0" t="s">
        <v>2929</v>
      </c>
      <c r="D95" s="0" t="s">
        <v>2928</v>
      </c>
      <c r="E95" s="0" t="s">
        <v>2929</v>
      </c>
      <c r="F95" s="0" t="s">
        <v>2711</v>
      </c>
      <c r="G95" s="0" t="s">
        <v>2930</v>
      </c>
    </row>
    <row customHeight="1" ht="11.25">
      <c r="A96" s="0" t="s">
        <v>16</v>
      </c>
      <c r="B96" s="0" t="s">
        <v>2931</v>
      </c>
      <c r="C96" s="0" t="s">
        <v>2932</v>
      </c>
      <c r="D96" s="0" t="s">
        <v>2933</v>
      </c>
      <c r="E96" s="0" t="s">
        <v>2934</v>
      </c>
      <c r="F96" s="0" t="s">
        <v>2720</v>
      </c>
      <c r="G96" s="0" t="s">
        <v>2935</v>
      </c>
    </row>
    <row customHeight="1" ht="11.25">
      <c r="A97" s="0" t="s">
        <v>16</v>
      </c>
      <c r="B97" s="0" t="s">
        <v>2931</v>
      </c>
      <c r="C97" s="0" t="s">
        <v>2932</v>
      </c>
      <c r="D97" s="0" t="s">
        <v>2936</v>
      </c>
      <c r="E97" s="0" t="s">
        <v>2937</v>
      </c>
      <c r="F97" s="0" t="s">
        <v>2717</v>
      </c>
      <c r="G97" s="0" t="s">
        <v>2938</v>
      </c>
    </row>
    <row customHeight="1" ht="11.25">
      <c r="A98" s="0" t="s">
        <v>16</v>
      </c>
      <c r="B98" s="0" t="s">
        <v>2931</v>
      </c>
      <c r="C98" s="0" t="s">
        <v>2932</v>
      </c>
      <c r="D98" s="0" t="s">
        <v>2939</v>
      </c>
      <c r="E98" s="0" t="s">
        <v>2940</v>
      </c>
      <c r="F98" s="0" t="s">
        <v>2720</v>
      </c>
      <c r="G98" s="0" t="s">
        <v>2941</v>
      </c>
    </row>
    <row customHeight="1" ht="11.25">
      <c r="A99" s="0" t="s">
        <v>16</v>
      </c>
      <c r="B99" s="0" t="s">
        <v>2931</v>
      </c>
      <c r="C99" s="0" t="s">
        <v>2932</v>
      </c>
      <c r="D99" s="0" t="s">
        <v>2931</v>
      </c>
      <c r="E99" s="0" t="s">
        <v>2932</v>
      </c>
      <c r="F99" s="0" t="s">
        <v>2714</v>
      </c>
      <c r="G99" s="0" t="s">
        <v>2942</v>
      </c>
    </row>
    <row customHeight="1" ht="11.25">
      <c r="A100" s="0" t="s">
        <v>16</v>
      </c>
      <c r="B100" s="0" t="s">
        <v>2943</v>
      </c>
      <c r="C100" s="0" t="s">
        <v>2944</v>
      </c>
      <c r="D100" s="0" t="s">
        <v>2943</v>
      </c>
      <c r="E100" s="0" t="s">
        <v>2944</v>
      </c>
      <c r="F100" s="0" t="s">
        <v>2711</v>
      </c>
      <c r="G100" s="0" t="s">
        <v>2945</v>
      </c>
    </row>
    <row customHeight="1" ht="11.25">
      <c r="A101" s="0" t="s">
        <v>16</v>
      </c>
      <c r="B101" s="0" t="s">
        <v>2946</v>
      </c>
      <c r="C101" s="0" t="s">
        <v>2947</v>
      </c>
      <c r="D101" s="0" t="s">
        <v>2948</v>
      </c>
      <c r="E101" s="0" t="s">
        <v>2949</v>
      </c>
      <c r="F101" s="0" t="s">
        <v>2717</v>
      </c>
      <c r="G101" s="0" t="s">
        <v>2950</v>
      </c>
    </row>
    <row customHeight="1" ht="11.25">
      <c r="A102" s="0" t="s">
        <v>16</v>
      </c>
      <c r="B102" s="0" t="s">
        <v>2946</v>
      </c>
      <c r="C102" s="0" t="s">
        <v>2947</v>
      </c>
      <c r="D102" s="0" t="s">
        <v>2951</v>
      </c>
      <c r="E102" s="0" t="s">
        <v>2952</v>
      </c>
      <c r="F102" s="0" t="s">
        <v>2717</v>
      </c>
      <c r="G102" s="0" t="s">
        <v>2953</v>
      </c>
    </row>
    <row customHeight="1" ht="11.25">
      <c r="A103" s="0" t="s">
        <v>16</v>
      </c>
      <c r="B103" s="0" t="s">
        <v>2946</v>
      </c>
      <c r="C103" s="0" t="s">
        <v>2947</v>
      </c>
      <c r="D103" s="0" t="s">
        <v>2954</v>
      </c>
      <c r="E103" s="0" t="s">
        <v>2955</v>
      </c>
      <c r="F103" s="0" t="s">
        <v>2741</v>
      </c>
      <c r="G103" s="0" t="s">
        <v>2956</v>
      </c>
    </row>
    <row customHeight="1" ht="11.25">
      <c r="A104" s="0" t="s">
        <v>16</v>
      </c>
      <c r="B104" s="0" t="s">
        <v>2946</v>
      </c>
      <c r="C104" s="0" t="s">
        <v>2947</v>
      </c>
      <c r="D104" s="0" t="s">
        <v>2946</v>
      </c>
      <c r="E104" s="0" t="s">
        <v>2947</v>
      </c>
      <c r="F104" s="0" t="s">
        <v>2714</v>
      </c>
      <c r="G104" s="0" t="s">
        <v>2957</v>
      </c>
    </row>
    <row customHeight="1" ht="11.25">
      <c r="A105" s="0" t="s">
        <v>16</v>
      </c>
      <c r="B105" s="0" t="s">
        <v>2946</v>
      </c>
      <c r="C105" s="0" t="s">
        <v>2947</v>
      </c>
      <c r="D105" s="0" t="s">
        <v>2958</v>
      </c>
      <c r="E105" s="0" t="s">
        <v>2959</v>
      </c>
      <c r="F105" s="0" t="s">
        <v>2717</v>
      </c>
      <c r="G105" s="0" t="s">
        <v>2960</v>
      </c>
    </row>
    <row customHeight="1" ht="11.25">
      <c r="A106" s="0" t="s">
        <v>16</v>
      </c>
      <c r="B106" s="0" t="s">
        <v>2961</v>
      </c>
      <c r="C106" s="0" t="s">
        <v>2962</v>
      </c>
      <c r="D106" s="0" t="s">
        <v>2963</v>
      </c>
      <c r="E106" s="0" t="s">
        <v>2964</v>
      </c>
      <c r="F106" s="0" t="s">
        <v>2717</v>
      </c>
      <c r="G106" s="0" t="s">
        <v>2965</v>
      </c>
    </row>
    <row customHeight="1" ht="11.25">
      <c r="A107" s="0" t="s">
        <v>16</v>
      </c>
      <c r="B107" s="0" t="s">
        <v>2961</v>
      </c>
      <c r="C107" s="0" t="s">
        <v>2962</v>
      </c>
      <c r="D107" s="0" t="s">
        <v>2966</v>
      </c>
      <c r="E107" s="0" t="s">
        <v>2967</v>
      </c>
      <c r="F107" s="0" t="s">
        <v>2717</v>
      </c>
      <c r="G107" s="0" t="s">
        <v>2968</v>
      </c>
    </row>
    <row customHeight="1" ht="11.25">
      <c r="A108" s="0" t="s">
        <v>16</v>
      </c>
      <c r="B108" s="0" t="s">
        <v>2961</v>
      </c>
      <c r="C108" s="0" t="s">
        <v>2962</v>
      </c>
      <c r="D108" s="0" t="s">
        <v>2969</v>
      </c>
      <c r="E108" s="0" t="s">
        <v>2970</v>
      </c>
      <c r="F108" s="0" t="s">
        <v>2717</v>
      </c>
      <c r="G108" s="0" t="s">
        <v>2971</v>
      </c>
    </row>
    <row customHeight="1" ht="11.25">
      <c r="A109" s="0" t="s">
        <v>16</v>
      </c>
      <c r="B109" s="0" t="s">
        <v>2961</v>
      </c>
      <c r="C109" s="0" t="s">
        <v>2962</v>
      </c>
      <c r="D109" s="0" t="s">
        <v>2972</v>
      </c>
      <c r="E109" s="0" t="s">
        <v>2973</v>
      </c>
      <c r="F109" s="0" t="s">
        <v>2717</v>
      </c>
      <c r="G109" s="0" t="s">
        <v>2974</v>
      </c>
    </row>
    <row customHeight="1" ht="11.25">
      <c r="A110" s="0" t="s">
        <v>16</v>
      </c>
      <c r="B110" s="0" t="s">
        <v>2961</v>
      </c>
      <c r="C110" s="0" t="s">
        <v>2962</v>
      </c>
      <c r="D110" s="0" t="s">
        <v>2975</v>
      </c>
      <c r="E110" s="0" t="s">
        <v>2976</v>
      </c>
      <c r="F110" s="0" t="s">
        <v>2717</v>
      </c>
      <c r="G110" s="0" t="s">
        <v>2977</v>
      </c>
    </row>
    <row customHeight="1" ht="11.25">
      <c r="A111" s="0" t="s">
        <v>16</v>
      </c>
      <c r="B111" s="0" t="s">
        <v>2961</v>
      </c>
      <c r="C111" s="0" t="s">
        <v>2962</v>
      </c>
      <c r="D111" s="0" t="s">
        <v>2978</v>
      </c>
      <c r="E111" s="0" t="s">
        <v>2979</v>
      </c>
      <c r="F111" s="0" t="s">
        <v>2980</v>
      </c>
      <c r="G111" s="0" t="s">
        <v>2981</v>
      </c>
    </row>
    <row customHeight="1" ht="11.25">
      <c r="A112" s="0" t="s">
        <v>16</v>
      </c>
      <c r="B112" s="0" t="s">
        <v>2961</v>
      </c>
      <c r="C112" s="0" t="s">
        <v>2962</v>
      </c>
      <c r="D112" s="0" t="s">
        <v>2982</v>
      </c>
      <c r="E112" s="0" t="s">
        <v>2983</v>
      </c>
      <c r="F112" s="0" t="s">
        <v>2717</v>
      </c>
      <c r="G112" s="0" t="s">
        <v>2984</v>
      </c>
    </row>
    <row customHeight="1" ht="11.25">
      <c r="A113" s="0" t="s">
        <v>16</v>
      </c>
      <c r="B113" s="0" t="s">
        <v>2961</v>
      </c>
      <c r="C113" s="0" t="s">
        <v>2962</v>
      </c>
      <c r="D113" s="0" t="s">
        <v>2961</v>
      </c>
      <c r="E113" s="0" t="s">
        <v>2962</v>
      </c>
      <c r="F113" s="0" t="s">
        <v>2714</v>
      </c>
      <c r="G113" s="0" t="s">
        <v>2985</v>
      </c>
    </row>
    <row customHeight="1" ht="11.25">
      <c r="A114" s="0" t="s">
        <v>16</v>
      </c>
      <c r="B114" s="0" t="s">
        <v>2961</v>
      </c>
      <c r="C114" s="0" t="s">
        <v>2962</v>
      </c>
      <c r="D114" s="0" t="s">
        <v>2986</v>
      </c>
      <c r="E114" s="0" t="s">
        <v>2987</v>
      </c>
      <c r="F114" s="0" t="s">
        <v>2717</v>
      </c>
      <c r="G114" s="0" t="s">
        <v>2988</v>
      </c>
    </row>
    <row customHeight="1" ht="11.25">
      <c r="A115" s="0" t="s">
        <v>16</v>
      </c>
      <c r="B115" s="0" t="s">
        <v>2961</v>
      </c>
      <c r="C115" s="0" t="s">
        <v>2962</v>
      </c>
      <c r="D115" s="0" t="s">
        <v>2989</v>
      </c>
      <c r="E115" s="0" t="s">
        <v>2990</v>
      </c>
      <c r="F115" s="0" t="s">
        <v>2717</v>
      </c>
      <c r="G115" s="0" t="s">
        <v>2991</v>
      </c>
    </row>
    <row customHeight="1" ht="11.25">
      <c r="A116" s="0" t="s">
        <v>16</v>
      </c>
      <c r="B116" s="0" t="s">
        <v>2961</v>
      </c>
      <c r="C116" s="0" t="s">
        <v>2962</v>
      </c>
      <c r="D116" s="0" t="s">
        <v>2992</v>
      </c>
      <c r="E116" s="0" t="s">
        <v>2993</v>
      </c>
      <c r="F116" s="0" t="s">
        <v>2717</v>
      </c>
      <c r="G116" s="0" t="s">
        <v>2994</v>
      </c>
    </row>
    <row customHeight="1" ht="11.25">
      <c r="A117" s="0" t="s">
        <v>16</v>
      </c>
      <c r="B117" s="0" t="s">
        <v>2961</v>
      </c>
      <c r="C117" s="0" t="s">
        <v>2962</v>
      </c>
      <c r="D117" s="0" t="s">
        <v>2995</v>
      </c>
      <c r="E117" s="0" t="s">
        <v>2996</v>
      </c>
      <c r="F117" s="0" t="s">
        <v>2717</v>
      </c>
      <c r="G117" s="0" t="s">
        <v>2997</v>
      </c>
    </row>
    <row customHeight="1" ht="11.25">
      <c r="A118" s="0" t="s">
        <v>16</v>
      </c>
      <c r="B118" s="0" t="s">
        <v>2998</v>
      </c>
      <c r="C118" s="0" t="s">
        <v>2999</v>
      </c>
      <c r="D118" s="0" t="s">
        <v>3000</v>
      </c>
      <c r="E118" s="0" t="s">
        <v>3001</v>
      </c>
      <c r="F118" s="0" t="s">
        <v>2717</v>
      </c>
      <c r="G118" s="0" t="s">
        <v>3002</v>
      </c>
    </row>
    <row customHeight="1" ht="11.25">
      <c r="A119" s="0" t="s">
        <v>16</v>
      </c>
      <c r="B119" s="0" t="s">
        <v>2998</v>
      </c>
      <c r="C119" s="0" t="s">
        <v>2999</v>
      </c>
      <c r="D119" s="0" t="s">
        <v>3003</v>
      </c>
      <c r="E119" s="0" t="s">
        <v>3004</v>
      </c>
      <c r="F119" s="0" t="s">
        <v>2717</v>
      </c>
      <c r="G119" s="0" t="s">
        <v>3005</v>
      </c>
    </row>
    <row customHeight="1" ht="11.25">
      <c r="A120" s="0" t="s">
        <v>16</v>
      </c>
      <c r="B120" s="0" t="s">
        <v>2998</v>
      </c>
      <c r="C120" s="0" t="s">
        <v>2999</v>
      </c>
      <c r="D120" s="0" t="s">
        <v>3006</v>
      </c>
      <c r="E120" s="0" t="s">
        <v>3007</v>
      </c>
      <c r="F120" s="0" t="s">
        <v>2717</v>
      </c>
      <c r="G120" s="0" t="s">
        <v>3008</v>
      </c>
    </row>
    <row customHeight="1" ht="11.25">
      <c r="A121" s="0" t="s">
        <v>16</v>
      </c>
      <c r="B121" s="0" t="s">
        <v>2998</v>
      </c>
      <c r="C121" s="0" t="s">
        <v>2999</v>
      </c>
      <c r="D121" s="0" t="s">
        <v>2852</v>
      </c>
      <c r="E121" s="0" t="s">
        <v>3009</v>
      </c>
      <c r="F121" s="0" t="s">
        <v>2717</v>
      </c>
      <c r="G121" s="0" t="s">
        <v>3010</v>
      </c>
    </row>
    <row customHeight="1" ht="11.25">
      <c r="A122" s="0" t="s">
        <v>16</v>
      </c>
      <c r="B122" s="0" t="s">
        <v>2998</v>
      </c>
      <c r="C122" s="0" t="s">
        <v>2999</v>
      </c>
      <c r="D122" s="0" t="s">
        <v>3011</v>
      </c>
      <c r="E122" s="0" t="s">
        <v>3012</v>
      </c>
      <c r="F122" s="0" t="s">
        <v>2741</v>
      </c>
      <c r="G122" s="0" t="s">
        <v>3013</v>
      </c>
    </row>
    <row customHeight="1" ht="11.25">
      <c r="A123" s="0" t="s">
        <v>16</v>
      </c>
      <c r="B123" s="0" t="s">
        <v>2998</v>
      </c>
      <c r="C123" s="0" t="s">
        <v>2999</v>
      </c>
      <c r="D123" s="0" t="s">
        <v>2998</v>
      </c>
      <c r="E123" s="0" t="s">
        <v>2999</v>
      </c>
      <c r="F123" s="0" t="s">
        <v>2714</v>
      </c>
      <c r="G123" s="0" t="s">
        <v>3014</v>
      </c>
    </row>
    <row customHeight="1" ht="11.25">
      <c r="A124" s="0" t="s">
        <v>16</v>
      </c>
      <c r="B124" s="0" t="s">
        <v>2998</v>
      </c>
      <c r="C124" s="0" t="s">
        <v>2999</v>
      </c>
      <c r="D124" s="0" t="s">
        <v>3015</v>
      </c>
      <c r="E124" s="0" t="s">
        <v>3016</v>
      </c>
      <c r="F124" s="0" t="s">
        <v>2717</v>
      </c>
      <c r="G124" s="0" t="s">
        <v>3017</v>
      </c>
    </row>
    <row customHeight="1" ht="11.25">
      <c r="A125" s="0" t="s">
        <v>16</v>
      </c>
      <c r="B125" s="0" t="s">
        <v>3018</v>
      </c>
      <c r="C125" s="0" t="s">
        <v>3019</v>
      </c>
      <c r="D125" s="0" t="s">
        <v>3020</v>
      </c>
      <c r="E125" s="0" t="s">
        <v>3021</v>
      </c>
      <c r="F125" s="0" t="s">
        <v>2717</v>
      </c>
      <c r="G125" s="0" t="s">
        <v>3022</v>
      </c>
    </row>
    <row customHeight="1" ht="11.25">
      <c r="A126" s="0" t="s">
        <v>16</v>
      </c>
      <c r="B126" s="0" t="s">
        <v>3018</v>
      </c>
      <c r="C126" s="0" t="s">
        <v>3019</v>
      </c>
      <c r="D126" s="0" t="s">
        <v>3018</v>
      </c>
      <c r="E126" s="0" t="s">
        <v>3019</v>
      </c>
      <c r="F126" s="0" t="s">
        <v>2714</v>
      </c>
      <c r="G126" s="0" t="s">
        <v>3023</v>
      </c>
    </row>
    <row customHeight="1" ht="11.25">
      <c r="A127" s="0" t="s">
        <v>16</v>
      </c>
      <c r="B127" s="0" t="s">
        <v>3018</v>
      </c>
      <c r="C127" s="0" t="s">
        <v>3019</v>
      </c>
      <c r="D127" s="0" t="s">
        <v>3024</v>
      </c>
      <c r="E127" s="0" t="s">
        <v>3025</v>
      </c>
      <c r="F127" s="0" t="s">
        <v>2720</v>
      </c>
      <c r="G127" s="0" t="s">
        <v>3026</v>
      </c>
    </row>
    <row customHeight="1" ht="11.25">
      <c r="A128" s="0" t="s">
        <v>16</v>
      </c>
      <c r="B128" s="0" t="s">
        <v>3027</v>
      </c>
      <c r="C128" s="0" t="s">
        <v>3028</v>
      </c>
      <c r="D128" s="0" t="s">
        <v>3027</v>
      </c>
      <c r="E128" s="0" t="s">
        <v>3028</v>
      </c>
      <c r="F128" s="0" t="s">
        <v>2711</v>
      </c>
      <c r="G128" s="0" t="s">
        <v>3029</v>
      </c>
    </row>
    <row customHeight="1" ht="11.25">
      <c r="A129" s="0" t="s">
        <v>16</v>
      </c>
      <c r="B129" s="0" t="s">
        <v>3030</v>
      </c>
      <c r="C129" s="0" t="s">
        <v>3031</v>
      </c>
      <c r="D129" s="0" t="s">
        <v>3032</v>
      </c>
      <c r="E129" s="0" t="s">
        <v>3033</v>
      </c>
      <c r="F129" s="0" t="s">
        <v>2717</v>
      </c>
      <c r="G129" s="0" t="s">
        <v>3034</v>
      </c>
    </row>
    <row customHeight="1" ht="11.25">
      <c r="A130" s="0" t="s">
        <v>16</v>
      </c>
      <c r="B130" s="0" t="s">
        <v>3030</v>
      </c>
      <c r="C130" s="0" t="s">
        <v>3031</v>
      </c>
      <c r="D130" s="0" t="s">
        <v>3035</v>
      </c>
      <c r="E130" s="0" t="s">
        <v>3036</v>
      </c>
      <c r="F130" s="0" t="s">
        <v>2717</v>
      </c>
      <c r="G130" s="0" t="s">
        <v>3037</v>
      </c>
    </row>
    <row customHeight="1" ht="11.25">
      <c r="A131" s="0" t="s">
        <v>16</v>
      </c>
      <c r="B131" s="0" t="s">
        <v>3030</v>
      </c>
      <c r="C131" s="0" t="s">
        <v>3031</v>
      </c>
      <c r="D131" s="0" t="s">
        <v>3038</v>
      </c>
      <c r="E131" s="0" t="s">
        <v>3039</v>
      </c>
      <c r="F131" s="0" t="s">
        <v>2741</v>
      </c>
      <c r="G131" s="0" t="s">
        <v>3040</v>
      </c>
    </row>
    <row customHeight="1" ht="11.25">
      <c r="A132" s="0" t="s">
        <v>16</v>
      </c>
      <c r="B132" s="0" t="s">
        <v>3030</v>
      </c>
      <c r="C132" s="0" t="s">
        <v>3031</v>
      </c>
      <c r="D132" s="0" t="s">
        <v>3030</v>
      </c>
      <c r="E132" s="0" t="s">
        <v>3031</v>
      </c>
      <c r="F132" s="0" t="s">
        <v>2714</v>
      </c>
      <c r="G132" s="0" t="s">
        <v>3041</v>
      </c>
    </row>
    <row customHeight="1" ht="11.25">
      <c r="A133" s="0" t="s">
        <v>16</v>
      </c>
      <c r="B133" s="0" t="s">
        <v>3030</v>
      </c>
      <c r="C133" s="0" t="s">
        <v>3031</v>
      </c>
      <c r="D133" s="0" t="s">
        <v>3042</v>
      </c>
      <c r="E133" s="0" t="s">
        <v>3043</v>
      </c>
      <c r="F133" s="0" t="s">
        <v>2717</v>
      </c>
      <c r="G133" s="0" t="s">
        <v>3044</v>
      </c>
    </row>
    <row customHeight="1" ht="11.25">
      <c r="A134" s="0" t="s">
        <v>16</v>
      </c>
      <c r="B134" s="0" t="s">
        <v>3045</v>
      </c>
      <c r="C134" s="0" t="s">
        <v>3046</v>
      </c>
      <c r="D134" s="0" t="s">
        <v>3047</v>
      </c>
      <c r="E134" s="0" t="s">
        <v>3048</v>
      </c>
      <c r="F134" s="0" t="s">
        <v>2720</v>
      </c>
      <c r="G134" s="0" t="s">
        <v>3049</v>
      </c>
    </row>
    <row customHeight="1" ht="11.25">
      <c r="A135" s="0" t="s">
        <v>16</v>
      </c>
      <c r="B135" s="0" t="s">
        <v>3045</v>
      </c>
      <c r="C135" s="0" t="s">
        <v>3046</v>
      </c>
      <c r="D135" s="0" t="s">
        <v>3050</v>
      </c>
      <c r="E135" s="0" t="s">
        <v>3051</v>
      </c>
      <c r="F135" s="0" t="s">
        <v>2717</v>
      </c>
      <c r="G135" s="0" t="s">
        <v>3052</v>
      </c>
    </row>
    <row customHeight="1" ht="11.25">
      <c r="A136" s="0" t="s">
        <v>16</v>
      </c>
      <c r="B136" s="0" t="s">
        <v>3045</v>
      </c>
      <c r="C136" s="0" t="s">
        <v>3046</v>
      </c>
      <c r="D136" s="0" t="s">
        <v>3053</v>
      </c>
      <c r="E136" s="0" t="s">
        <v>3054</v>
      </c>
      <c r="F136" s="0" t="s">
        <v>2741</v>
      </c>
      <c r="G136" s="0" t="s">
        <v>3055</v>
      </c>
    </row>
    <row customHeight="1" ht="11.25">
      <c r="A137" s="0" t="s">
        <v>16</v>
      </c>
      <c r="B137" s="0" t="s">
        <v>3045</v>
      </c>
      <c r="C137" s="0" t="s">
        <v>3046</v>
      </c>
      <c r="D137" s="0" t="s">
        <v>3045</v>
      </c>
      <c r="E137" s="0" t="s">
        <v>3046</v>
      </c>
      <c r="F137" s="0" t="s">
        <v>2714</v>
      </c>
      <c r="G137" s="0" t="s">
        <v>3056</v>
      </c>
    </row>
    <row customHeight="1" ht="11.25">
      <c r="A138" s="0" t="s">
        <v>16</v>
      </c>
      <c r="B138" s="0" t="s">
        <v>3045</v>
      </c>
      <c r="C138" s="0" t="s">
        <v>3046</v>
      </c>
      <c r="D138" s="0" t="s">
        <v>3057</v>
      </c>
      <c r="E138" s="0" t="s">
        <v>3058</v>
      </c>
      <c r="F138" s="0" t="s">
        <v>2717</v>
      </c>
      <c r="G138" s="0" t="s">
        <v>3059</v>
      </c>
    </row>
    <row customHeight="1" ht="11.25">
      <c r="A139" s="0" t="s">
        <v>16</v>
      </c>
      <c r="B139" s="0" t="s">
        <v>3045</v>
      </c>
      <c r="C139" s="0" t="s">
        <v>3046</v>
      </c>
      <c r="D139" s="0" t="s">
        <v>3060</v>
      </c>
      <c r="E139" s="0" t="s">
        <v>3061</v>
      </c>
      <c r="F139" s="0" t="s">
        <v>2720</v>
      </c>
      <c r="G139" s="0" t="s">
        <v>3062</v>
      </c>
    </row>
    <row customHeight="1" ht="11.25">
      <c r="A140" s="0" t="s">
        <v>16</v>
      </c>
      <c r="B140" s="0" t="s">
        <v>3063</v>
      </c>
      <c r="C140" s="0" t="s">
        <v>3064</v>
      </c>
      <c r="D140" s="0" t="s">
        <v>3063</v>
      </c>
      <c r="E140" s="0" t="s">
        <v>3064</v>
      </c>
      <c r="F140" s="0" t="s">
        <v>2711</v>
      </c>
      <c r="G140" s="0" t="s">
        <v>3065</v>
      </c>
    </row>
    <row customHeight="1" ht="11.25">
      <c r="A141" s="0" t="s">
        <v>16</v>
      </c>
      <c r="B141" s="0" t="s">
        <v>3066</v>
      </c>
      <c r="C141" s="0" t="s">
        <v>3067</v>
      </c>
      <c r="D141" s="0" t="s">
        <v>3068</v>
      </c>
      <c r="E141" s="0" t="s">
        <v>3069</v>
      </c>
      <c r="F141" s="0" t="s">
        <v>2717</v>
      </c>
      <c r="G141" s="0" t="s">
        <v>3070</v>
      </c>
    </row>
    <row customHeight="1" ht="11.25">
      <c r="A142" s="0" t="s">
        <v>16</v>
      </c>
      <c r="B142" s="0" t="s">
        <v>3066</v>
      </c>
      <c r="C142" s="0" t="s">
        <v>3067</v>
      </c>
      <c r="D142" s="0" t="s">
        <v>3071</v>
      </c>
      <c r="E142" s="0" t="s">
        <v>3072</v>
      </c>
      <c r="F142" s="0" t="s">
        <v>2717</v>
      </c>
      <c r="G142" s="0" t="s">
        <v>3073</v>
      </c>
    </row>
    <row customHeight="1" ht="11.25">
      <c r="A143" s="0" t="s">
        <v>16</v>
      </c>
      <c r="B143" s="0" t="s">
        <v>3066</v>
      </c>
      <c r="C143" s="0" t="s">
        <v>3067</v>
      </c>
      <c r="D143" s="0" t="s">
        <v>3074</v>
      </c>
      <c r="E143" s="0" t="s">
        <v>3075</v>
      </c>
      <c r="F143" s="0" t="s">
        <v>2720</v>
      </c>
      <c r="G143" s="0" t="s">
        <v>3076</v>
      </c>
    </row>
    <row customHeight="1" ht="11.25">
      <c r="A144" s="0" t="s">
        <v>16</v>
      </c>
      <c r="B144" s="0" t="s">
        <v>3066</v>
      </c>
      <c r="C144" s="0" t="s">
        <v>3067</v>
      </c>
      <c r="D144" s="0" t="s">
        <v>3066</v>
      </c>
      <c r="E144" s="0" t="s">
        <v>3067</v>
      </c>
      <c r="F144" s="0" t="s">
        <v>2714</v>
      </c>
      <c r="G144" s="0" t="s">
        <v>3077</v>
      </c>
    </row>
    <row customHeight="1" ht="11.25">
      <c r="A145" s="0" t="s">
        <v>16</v>
      </c>
      <c r="B145" s="0" t="s">
        <v>3078</v>
      </c>
      <c r="C145" s="0" t="s">
        <v>3079</v>
      </c>
      <c r="D145" s="0" t="s">
        <v>3078</v>
      </c>
      <c r="E145" s="0" t="s">
        <v>3079</v>
      </c>
      <c r="F145" s="0" t="s">
        <v>2711</v>
      </c>
      <c r="G145" s="0" t="s">
        <v>3080</v>
      </c>
    </row>
    <row customHeight="1" ht="11.25">
      <c r="A146" s="0" t="s">
        <v>16</v>
      </c>
      <c r="B146" s="0" t="s">
        <v>3081</v>
      </c>
      <c r="C146" s="0" t="s">
        <v>3082</v>
      </c>
      <c r="D146" s="0" t="s">
        <v>3083</v>
      </c>
      <c r="E146" s="0" t="s">
        <v>3084</v>
      </c>
      <c r="F146" s="0" t="s">
        <v>2717</v>
      </c>
      <c r="G146" s="0" t="s">
        <v>3085</v>
      </c>
    </row>
    <row customHeight="1" ht="11.25">
      <c r="A147" s="0" t="s">
        <v>16</v>
      </c>
      <c r="B147" s="0" t="s">
        <v>3081</v>
      </c>
      <c r="C147" s="0" t="s">
        <v>3082</v>
      </c>
      <c r="D147" s="0" t="s">
        <v>3081</v>
      </c>
      <c r="E147" s="0" t="s">
        <v>3082</v>
      </c>
      <c r="F147" s="0" t="s">
        <v>2714</v>
      </c>
      <c r="G147" s="0" t="s">
        <v>3086</v>
      </c>
    </row>
    <row customHeight="1" ht="11.25">
      <c r="A148" s="0" t="s">
        <v>16</v>
      </c>
      <c r="B148" s="0" t="s">
        <v>3081</v>
      </c>
      <c r="C148" s="0" t="s">
        <v>3082</v>
      </c>
      <c r="D148" s="0" t="s">
        <v>3087</v>
      </c>
      <c r="E148" s="0" t="s">
        <v>3088</v>
      </c>
      <c r="F148" s="0" t="s">
        <v>2720</v>
      </c>
      <c r="G148" s="0" t="s">
        <v>3089</v>
      </c>
    </row>
    <row customHeight="1" ht="11.25">
      <c r="A149" s="0" t="s">
        <v>16</v>
      </c>
      <c r="B149" s="0" t="s">
        <v>3081</v>
      </c>
      <c r="C149" s="0" t="s">
        <v>3082</v>
      </c>
      <c r="D149" s="0" t="s">
        <v>3090</v>
      </c>
      <c r="E149" s="0" t="s">
        <v>3091</v>
      </c>
      <c r="F149" s="0" t="s">
        <v>2717</v>
      </c>
      <c r="G149" s="0" t="s">
        <v>3092</v>
      </c>
    </row>
    <row customHeight="1" ht="11.25">
      <c r="A150" s="0" t="s">
        <v>16</v>
      </c>
      <c r="B150" s="0" t="s">
        <v>3093</v>
      </c>
      <c r="C150" s="0" t="s">
        <v>3094</v>
      </c>
      <c r="D150" s="0" t="s">
        <v>3093</v>
      </c>
      <c r="E150" s="0" t="s">
        <v>3094</v>
      </c>
      <c r="F150" s="0" t="s">
        <v>3095</v>
      </c>
      <c r="G150" s="0" t="s">
        <v>3096</v>
      </c>
    </row>
    <row customHeight="1" ht="11.25">
      <c r="A151" s="0" t="s">
        <v>16</v>
      </c>
      <c r="B151" s="0" t="s">
        <v>3097</v>
      </c>
      <c r="C151" s="0" t="s">
        <v>3098</v>
      </c>
      <c r="D151" s="0" t="s">
        <v>3097</v>
      </c>
      <c r="E151" s="0" t="s">
        <v>3098</v>
      </c>
      <c r="F151" s="0" t="s">
        <v>3095</v>
      </c>
      <c r="G151" s="0" t="s">
        <v>3099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93A39-9FBE-DE2F-7843-E5C83A7806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3162</v>
      </c>
      <c r="B1" s="835" t="s">
        <v>3163</v>
      </c>
      <c r="C1" s="835" t="s">
        <v>1170</v>
      </c>
    </row>
    <row customHeight="1" ht="11.25">
      <c r="A2" s="835">
        <v>4189678</v>
      </c>
      <c r="B2" s="835" t="s">
        <v>3164</v>
      </c>
      <c r="C2" s="835" t="s">
        <v>3165</v>
      </c>
    </row>
    <row customHeight="1" ht="11.25">
      <c r="A3" s="835">
        <v>4190415</v>
      </c>
      <c r="B3" s="835" t="s">
        <v>3166</v>
      </c>
      <c r="C3" s="835" t="s">
        <v>3165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3B8D-6FAC-942E-CAF4-6FC42FE0D7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3167</v>
      </c>
      <c r="B1" s="163" t="s">
        <v>3168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30A98-9C87-D7E4-3284-642E9272C5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3169</v>
      </c>
      <c r="B1" s="0" t="b">
        <v>1</v>
      </c>
    </row>
    <row customHeight="1" ht="11.25">
      <c r="A2" s="0" t="s">
        <v>3170</v>
      </c>
      <c r="B2" s="0" t="b">
        <v>0</v>
      </c>
    </row>
    <row customHeight="1" ht="11.25">
      <c r="A3" s="0" t="s">
        <v>3171</v>
      </c>
      <c r="B3" s="0" t="b">
        <v>1</v>
      </c>
    </row>
    <row customHeight="1" ht="11.25">
      <c r="A4" s="0" t="s">
        <v>3172</v>
      </c>
      <c r="B4" s="0" t="b">
        <v>0</v>
      </c>
    </row>
    <row customHeight="1" ht="11.25">
      <c r="A5" s="0" t="s">
        <v>3173</v>
      </c>
      <c r="B5" s="0" t="b">
        <v>0</v>
      </c>
    </row>
    <row customHeight="1" ht="11.25">
      <c r="A6" s="0" t="s">
        <v>3174</v>
      </c>
      <c r="B6" s="0" t="b">
        <v>0</v>
      </c>
    </row>
    <row customHeight="1" ht="11.25">
      <c r="A7" s="0" t="s">
        <v>3175</v>
      </c>
      <c r="B7" s="0" t="b">
        <v>0</v>
      </c>
    </row>
    <row customHeight="1" ht="11.25">
      <c r="A8" s="0" t="s">
        <v>3176</v>
      </c>
      <c r="B8" s="0" t="b">
        <v>0</v>
      </c>
    </row>
    <row customHeight="1" ht="11.25">
      <c r="A9" s="0" t="s">
        <v>3177</v>
      </c>
      <c r="B9" s="0" t="b">
        <v>1</v>
      </c>
    </row>
    <row customHeight="1" ht="11.25">
      <c r="A10" s="0" t="s">
        <v>3178</v>
      </c>
      <c r="B10" s="0" t="b">
        <v>0</v>
      </c>
    </row>
    <row customHeight="1" ht="11.25">
      <c r="A11" s="0" t="s">
        <v>3179</v>
      </c>
      <c r="B11" s="0" t="b">
        <v>0</v>
      </c>
    </row>
    <row customHeight="1" ht="11.25">
      <c r="A12" s="0" t="s">
        <v>3180</v>
      </c>
      <c r="B12" s="0" t="b">
        <v>0</v>
      </c>
    </row>
    <row customHeight="1" ht="11.25">
      <c r="A13" s="0" t="s">
        <v>3181</v>
      </c>
      <c r="B13" s="0" t="b">
        <v>0</v>
      </c>
    </row>
    <row customHeight="1" ht="11.25">
      <c r="A14" s="0" t="s">
        <v>3182</v>
      </c>
      <c r="B14" s="0" t="b">
        <v>0</v>
      </c>
    </row>
    <row customHeight="1" ht="11.25">
      <c r="A15" s="0" t="s">
        <v>3183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61006-51D2-89BC-5BC7-C917FBD56C8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90C05-F4B4-FA5D-9D8A-E25EA2EE1D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3184</v>
      </c>
      <c r="B1" s="67" t="s">
        <v>3185</v>
      </c>
    </row>
    <row customHeight="1" ht="11.25">
      <c r="A2" s="64" t="s">
        <v>3186</v>
      </c>
      <c r="B2" s="64" t="s">
        <v>3187</v>
      </c>
    </row>
    <row customHeight="1" ht="11.25">
      <c r="A3" s="64" t="s">
        <v>3188</v>
      </c>
      <c r="B3" s="64" t="s">
        <v>3189</v>
      </c>
    </row>
    <row customHeight="1" ht="11.25">
      <c r="A4" s="64" t="s">
        <v>3190</v>
      </c>
      <c r="B4" s="64" t="s">
        <v>3191</v>
      </c>
    </row>
    <row customHeight="1" ht="11.25">
      <c r="A5" s="64" t="s">
        <v>3192</v>
      </c>
      <c r="B5" s="64" t="s">
        <v>3193</v>
      </c>
    </row>
    <row customHeight="1" ht="11.25">
      <c r="A6" s="64" t="s">
        <v>3194</v>
      </c>
      <c r="B6" s="64" t="s">
        <v>3195</v>
      </c>
    </row>
    <row customHeight="1" ht="11.25">
      <c r="A7" s="64" t="s">
        <v>3196</v>
      </c>
      <c r="B7" s="64" t="s">
        <v>3197</v>
      </c>
    </row>
    <row customHeight="1" ht="11.25">
      <c r="A8" s="64" t="s">
        <v>3198</v>
      </c>
      <c r="B8" s="64" t="s">
        <v>3199</v>
      </c>
    </row>
    <row customHeight="1" ht="11.25">
      <c r="A9" s="64" t="s">
        <v>3200</v>
      </c>
      <c r="B9" s="64" t="s">
        <v>3201</v>
      </c>
    </row>
    <row customHeight="1" ht="11.25">
      <c r="A10" s="64" t="s">
        <v>3202</v>
      </c>
      <c r="B10" s="64" t="s">
        <v>3203</v>
      </c>
    </row>
    <row customHeight="1" ht="11.25">
      <c r="A11" s="64" t="s">
        <v>3204</v>
      </c>
      <c r="B11" s="64" t="s">
        <v>3205</v>
      </c>
    </row>
    <row customHeight="1" ht="11.25">
      <c r="A12" s="64" t="s">
        <v>3206</v>
      </c>
      <c r="B12" s="64" t="s">
        <v>3207</v>
      </c>
    </row>
    <row customHeight="1" ht="11.25">
      <c r="A13" s="64" t="s">
        <v>3208</v>
      </c>
      <c r="B13" s="64" t="s">
        <v>3209</v>
      </c>
    </row>
    <row customHeight="1" ht="11.25">
      <c r="A14" s="64" t="s">
        <v>3210</v>
      </c>
      <c r="B14" s="64" t="s">
        <v>3211</v>
      </c>
    </row>
    <row customHeight="1" ht="11.25">
      <c r="A15" s="64" t="s">
        <v>3212</v>
      </c>
      <c r="B15" s="64" t="s">
        <v>3213</v>
      </c>
    </row>
    <row customHeight="1" ht="11.25">
      <c r="A16" s="64" t="s">
        <v>3214</v>
      </c>
      <c r="B16" s="64" t="s">
        <v>3215</v>
      </c>
    </row>
    <row customHeight="1" ht="11.25">
      <c r="A17" s="64" t="s">
        <v>3216</v>
      </c>
      <c r="B17" s="64" t="s">
        <v>3217</v>
      </c>
    </row>
    <row customHeight="1" ht="11.25">
      <c r="A18" s="64" t="s">
        <v>3218</v>
      </c>
      <c r="B18" s="64" t="s">
        <v>3219</v>
      </c>
    </row>
    <row customHeight="1" ht="11.25">
      <c r="A19" s="64" t="s">
        <v>3220</v>
      </c>
      <c r="B19" s="64" t="s">
        <v>3221</v>
      </c>
    </row>
    <row customHeight="1" ht="11.25">
      <c r="A20" s="64" t="s">
        <v>3222</v>
      </c>
      <c r="B20" s="64" t="s">
        <v>3223</v>
      </c>
    </row>
    <row customHeight="1" ht="11.25">
      <c r="A21" s="64" t="s">
        <v>3224</v>
      </c>
      <c r="B21" s="64" t="s">
        <v>3225</v>
      </c>
    </row>
    <row customHeight="1" ht="11.25">
      <c r="A22" s="64" t="s">
        <v>3226</v>
      </c>
      <c r="B22" s="64" t="s">
        <v>3227</v>
      </c>
    </row>
    <row customHeight="1" ht="11.25">
      <c r="A23" s="64" t="s">
        <v>3228</v>
      </c>
      <c r="B23" s="64" t="s">
        <v>3229</v>
      </c>
    </row>
    <row customHeight="1" ht="11.25">
      <c r="A24" s="64" t="s">
        <v>3230</v>
      </c>
      <c r="B24" s="64" t="s">
        <v>3231</v>
      </c>
    </row>
    <row customHeight="1" ht="11.25">
      <c r="A25" s="64" t="s">
        <v>3232</v>
      </c>
      <c r="B25" s="64" t="s">
        <v>3233</v>
      </c>
    </row>
    <row customHeight="1" ht="11.25">
      <c r="A26" s="64" t="s">
        <v>3234</v>
      </c>
      <c r="B26" s="64" t="s">
        <v>3235</v>
      </c>
    </row>
    <row customHeight="1" ht="11.25">
      <c r="A27" s="64" t="s">
        <v>3236</v>
      </c>
      <c r="B27" s="64" t="s">
        <v>3237</v>
      </c>
    </row>
    <row customHeight="1" ht="11.25">
      <c r="A28" s="64" t="s">
        <v>3238</v>
      </c>
      <c r="B28" s="64" t="s">
        <v>3239</v>
      </c>
    </row>
    <row customHeight="1" ht="11.25">
      <c r="A29" s="64" t="s">
        <v>3240</v>
      </c>
      <c r="B29" s="64" t="s">
        <v>3241</v>
      </c>
    </row>
    <row customHeight="1" ht="11.25">
      <c r="A30" s="64" t="s">
        <v>3242</v>
      </c>
      <c r="B30" s="64" t="s">
        <v>3243</v>
      </c>
    </row>
    <row customHeight="1" ht="11.25">
      <c r="A31" s="64" t="s">
        <v>3244</v>
      </c>
      <c r="B31" s="64" t="s">
        <v>3245</v>
      </c>
    </row>
    <row customHeight="1" ht="11.25">
      <c r="A32" s="64" t="s">
        <v>3246</v>
      </c>
      <c r="B32" s="64" t="s">
        <v>3247</v>
      </c>
    </row>
    <row customHeight="1" ht="11.25">
      <c r="A33" s="64" t="s">
        <v>3248</v>
      </c>
      <c r="B33" s="64" t="s">
        <v>3249</v>
      </c>
    </row>
    <row customHeight="1" ht="11.25">
      <c r="A34" s="64" t="s">
        <v>3250</v>
      </c>
      <c r="B34" s="64" t="s">
        <v>3251</v>
      </c>
    </row>
    <row customHeight="1" ht="11.25">
      <c r="A35" s="64" t="s">
        <v>3252</v>
      </c>
      <c r="B35" s="64" t="s">
        <v>3253</v>
      </c>
    </row>
    <row customHeight="1" ht="11.25">
      <c r="A36" s="64" t="s">
        <v>3254</v>
      </c>
      <c r="B36" s="64" t="s">
        <v>3255</v>
      </c>
    </row>
    <row customHeight="1" ht="11.25">
      <c r="A37" s="64" t="s">
        <v>3256</v>
      </c>
      <c r="B37" s="64" t="s">
        <v>3257</v>
      </c>
    </row>
    <row customHeight="1" ht="11.25">
      <c r="A38" s="64" t="s">
        <v>3258</v>
      </c>
      <c r="B38" s="64" t="s">
        <v>3259</v>
      </c>
    </row>
    <row customHeight="1" ht="11.25">
      <c r="A39" s="64" t="s">
        <v>3260</v>
      </c>
      <c r="B39" s="64" t="s">
        <v>3261</v>
      </c>
    </row>
    <row customHeight="1" ht="11.25">
      <c r="A40" s="64" t="s">
        <v>3262</v>
      </c>
      <c r="B40" s="64" t="s">
        <v>3263</v>
      </c>
    </row>
    <row customHeight="1" ht="11.25">
      <c r="A41" s="64" t="s">
        <v>3264</v>
      </c>
      <c r="B41" s="64" t="s">
        <v>3265</v>
      </c>
    </row>
    <row customHeight="1" ht="11.25">
      <c r="A42" s="64" t="s">
        <v>3266</v>
      </c>
      <c r="B42" s="64" t="s">
        <v>3267</v>
      </c>
    </row>
    <row customHeight="1" ht="11.25">
      <c r="A43" s="64" t="s">
        <v>3268</v>
      </c>
      <c r="B43" s="64" t="s">
        <v>3269</v>
      </c>
    </row>
    <row customHeight="1" ht="11.25">
      <c r="A44" s="64" t="s">
        <v>3270</v>
      </c>
      <c r="B44" s="64" t="s">
        <v>3271</v>
      </c>
    </row>
    <row customHeight="1" ht="11.25">
      <c r="A45" s="64" t="s">
        <v>3272</v>
      </c>
      <c r="B45" s="64" t="s">
        <v>3273</v>
      </c>
    </row>
    <row customHeight="1" ht="11.25">
      <c r="A46" s="64" t="s">
        <v>3274</v>
      </c>
      <c r="B46" s="64" t="s">
        <v>3275</v>
      </c>
    </row>
    <row customHeight="1" ht="11.25">
      <c r="A47" s="64" t="s">
        <v>3276</v>
      </c>
      <c r="B47" s="64" t="s">
        <v>3277</v>
      </c>
    </row>
    <row customHeight="1" ht="11.25">
      <c r="A48" s="64" t="s">
        <v>3278</v>
      </c>
      <c r="B48" s="64" t="s">
        <v>3279</v>
      </c>
    </row>
    <row customHeight="1" ht="11.25">
      <c r="A49" s="64" t="s">
        <v>3280</v>
      </c>
      <c r="B49" s="64" t="s">
        <v>3281</v>
      </c>
    </row>
    <row customHeight="1" ht="11.25">
      <c r="A50" s="64" t="s">
        <v>3282</v>
      </c>
      <c r="B50" s="64" t="s">
        <v>3283</v>
      </c>
    </row>
    <row customHeight="1" ht="11.25">
      <c r="A51" s="64" t="s">
        <v>3284</v>
      </c>
      <c r="B51" s="64" t="s">
        <v>3285</v>
      </c>
    </row>
    <row customHeight="1" ht="11.25">
      <c r="A52" s="64" t="s">
        <v>3286</v>
      </c>
      <c r="B52" s="64" t="s">
        <v>3287</v>
      </c>
    </row>
    <row customHeight="1" ht="11.25">
      <c r="A53" s="64" t="s">
        <v>3288</v>
      </c>
      <c r="B53" s="64" t="s">
        <v>3289</v>
      </c>
    </row>
    <row customHeight="1" ht="11.25">
      <c r="A54" s="64" t="s">
        <v>3290</v>
      </c>
      <c r="B54" s="64" t="s">
        <v>3291</v>
      </c>
    </row>
    <row customHeight="1" ht="11.25">
      <c r="A55" s="64" t="s">
        <v>3292</v>
      </c>
      <c r="B55" s="64" t="s">
        <v>3293</v>
      </c>
    </row>
    <row customHeight="1" ht="11.25">
      <c r="A56" s="64" t="s">
        <v>3294</v>
      </c>
      <c r="B56" s="64" t="s">
        <v>3295</v>
      </c>
    </row>
    <row customHeight="1" ht="11.25">
      <c r="A57" s="64" t="s">
        <v>3296</v>
      </c>
      <c r="B57" s="64" t="s">
        <v>3297</v>
      </c>
    </row>
    <row customHeight="1" ht="11.25">
      <c r="A58" s="64" t="s">
        <v>3298</v>
      </c>
      <c r="B58" s="64" t="s">
        <v>3299</v>
      </c>
    </row>
    <row customHeight="1" ht="11.25">
      <c r="A59" s="64" t="s">
        <v>3300</v>
      </c>
      <c r="B59" s="64" t="s">
        <v>3301</v>
      </c>
    </row>
    <row customHeight="1" ht="11.25">
      <c r="A60" s="64" t="s">
        <v>3302</v>
      </c>
      <c r="B60" s="64" t="s">
        <v>3303</v>
      </c>
    </row>
    <row customHeight="1" ht="11.25">
      <c r="A61" s="64"/>
      <c r="B61" s="64" t="s">
        <v>3304</v>
      </c>
    </row>
    <row customHeight="1" ht="11.25">
      <c r="A62" s="64"/>
      <c r="B62" s="64" t="s">
        <v>3305</v>
      </c>
    </row>
    <row customHeight="1" ht="11.25">
      <c r="A63" s="64"/>
      <c r="B63" s="64" t="s">
        <v>3306</v>
      </c>
    </row>
    <row customHeight="1" ht="11.25">
      <c r="A64" s="64"/>
      <c r="B64" s="64" t="s">
        <v>3307</v>
      </c>
    </row>
    <row customHeight="1" ht="11.25">
      <c r="A65" s="64"/>
      <c r="B65" s="64" t="s">
        <v>3308</v>
      </c>
    </row>
    <row customHeight="1" ht="11.25">
      <c r="A66" s="64"/>
      <c r="B66" s="64" t="s">
        <v>3309</v>
      </c>
    </row>
    <row customHeight="1" ht="11.25">
      <c r="A67" s="64"/>
      <c r="B67" s="64" t="s">
        <v>3310</v>
      </c>
    </row>
    <row customHeight="1" ht="11.25">
      <c r="A68" s="64"/>
      <c r="B68" s="64" t="s">
        <v>3311</v>
      </c>
    </row>
    <row customHeight="1" ht="11.25">
      <c r="A69" s="64"/>
      <c r="B69" s="64" t="s">
        <v>3312</v>
      </c>
    </row>
    <row customHeight="1" ht="11.25">
      <c r="A70" s="64"/>
      <c r="B70" s="64" t="s">
        <v>3313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B916F-824F-2A89-D7AD-4CCBDBF1B42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3314</v>
      </c>
    </row>
    <row customHeight="1" ht="90">
      <c r="B2" s="94" t="s">
        <v>3315</v>
      </c>
    </row>
    <row customHeight="1" ht="67.5">
      <c r="B3" s="94" t="s">
        <v>3316</v>
      </c>
    </row>
    <row customHeight="1" ht="33.75">
      <c r="B4" s="94" t="s">
        <v>3317</v>
      </c>
    </row>
    <row customHeight="1" ht="11.25">
      <c r="B5" s="94" t="s">
        <v>3318</v>
      </c>
    </row>
    <row customHeight="1" ht="22.5">
      <c r="B6" s="94" t="s">
        <v>3319</v>
      </c>
    </row>
    <row customHeight="1" ht="22.5">
      <c r="B7" s="94" t="s">
        <v>3320</v>
      </c>
    </row>
    <row customHeight="1" ht="22.5">
      <c r="B8" s="94" t="s">
        <v>3321</v>
      </c>
    </row>
    <row customHeight="1" ht="22.5">
      <c r="B9" s="94" t="s">
        <v>3322</v>
      </c>
    </row>
    <row customHeight="1" ht="56.25">
      <c r="B10" s="94" t="s">
        <v>3323</v>
      </c>
    </row>
    <row customHeight="1" ht="12.75">
      <c r="B11" s="159" t="s">
        <v>3324</v>
      </c>
    </row>
    <row customHeight="1" ht="11.25">
      <c r="B12" s="93" t="s">
        <v>3325</v>
      </c>
    </row>
    <row customHeight="1" ht="22.5">
      <c r="B13" s="94" t="s">
        <v>3326</v>
      </c>
    </row>
    <row customHeight="1" ht="67.5">
      <c r="B14" s="94" t="s">
        <v>3327</v>
      </c>
    </row>
    <row customHeight="1" ht="22.5">
      <c r="B15" s="94" t="s">
        <v>3328</v>
      </c>
    </row>
    <row customHeight="1" ht="11.25">
      <c r="B16" s="93" t="s">
        <v>3329</v>
      </c>
      <c r="D16" s="100"/>
    </row>
    <row customHeight="1" ht="33.75">
      <c r="B17" s="94" t="s">
        <v>3330</v>
      </c>
    </row>
    <row customHeight="1" ht="33.75">
      <c r="B18" s="94" t="s">
        <v>3331</v>
      </c>
    </row>
    <row customHeight="1" ht="11.25">
      <c r="B19" s="94" t="s">
        <v>3332</v>
      </c>
    </row>
    <row customHeight="1" ht="33.75">
      <c r="B20" s="94" t="s">
        <v>3333</v>
      </c>
    </row>
    <row customHeight="1" ht="11.25">
      <c r="B21" s="93" t="s">
        <v>3334</v>
      </c>
    </row>
    <row customHeight="1" ht="11.25">
      <c r="B22" s="94" t="s">
        <v>3335</v>
      </c>
    </row>
    <row r="24" customHeight="1" ht="22.5">
      <c r="B24" s="161" t="s">
        <v>3336</v>
      </c>
    </row>
    <row r="26" customHeight="1" ht="11.25">
      <c r="B26" s="93" t="s">
        <v>3337</v>
      </c>
    </row>
    <row customHeight="1" ht="22.5">
      <c r="B27" s="160" t="s">
        <v>403</v>
      </c>
    </row>
    <row customHeight="1" ht="56.25">
      <c r="B28" s="160" t="s">
        <v>3338</v>
      </c>
    </row>
    <row customHeight="1" ht="11.25">
      <c r="B29" s="210" t="s">
        <v>3339</v>
      </c>
    </row>
    <row customHeight="1" ht="22.5">
      <c r="B30" s="160" t="s">
        <v>3340</v>
      </c>
    </row>
    <row r="32" customHeight="1" ht="11.25">
      <c r="A32" s="188"/>
      <c r="B32" s="189" t="s">
        <v>3341</v>
      </c>
    </row>
    <row customHeight="1" ht="14.25">
      <c r="A33" s="190">
        <v>1</v>
      </c>
      <c r="B33" s="191" t="s">
        <v>3342</v>
      </c>
    </row>
    <row customHeight="1" ht="14.25">
      <c r="A34" s="190">
        <v>2</v>
      </c>
      <c r="B34" s="191" t="s">
        <v>3343</v>
      </c>
    </row>
    <row customHeight="1" ht="11.25">
      <c r="B35" s="189" t="s">
        <v>3344</v>
      </c>
    </row>
    <row customHeight="1" ht="11.25">
      <c r="B36" s="191" t="s">
        <v>3345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6F158-1782-5B92-01A3-6C4E1DA9E99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112</v>
      </c>
      <c r="E2" s="2235"/>
      <c r="F2" s="1625"/>
      <c r="G2" s="1620" t="s">
        <v>112</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108</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