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521" windowWidth="15585" windowHeight="12390" activeTab="0"/>
  </bookViews>
  <sheets>
    <sheet name="Раздел 1" sheetId="1" r:id="rId1"/>
    <sheet name="Раздел 2" sheetId="2" r:id="rId2"/>
    <sheet name="Раздел 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TABLE" localSheetId="0">'Раздел 1'!#REF!</definedName>
    <definedName name="TABLE" localSheetId="1">'Раздел 2'!$A$8:$F$17</definedName>
    <definedName name="TABLE" localSheetId="2">'Раздел 3'!#REF!</definedName>
    <definedName name="_xlnm.Print_Area" localSheetId="0">'Раздел 1'!$A$1:$F$19</definedName>
    <definedName name="_xlnm.Print_Area" localSheetId="1">'Раздел 2'!$A$1:$F$291</definedName>
    <definedName name="_xlnm.Print_Area" localSheetId="2">'Раздел 3'!$A$1:$AC$173</definedName>
  </definedNames>
  <calcPr fullCalcOnLoad="1"/>
</workbook>
</file>

<file path=xl/sharedStrings.xml><?xml version="1.0" encoding="utf-8"?>
<sst xmlns="http://schemas.openxmlformats.org/spreadsheetml/2006/main" count="1416" uniqueCount="119">
  <si>
    <t>Наименование показателей</t>
  </si>
  <si>
    <t>Единица измерения</t>
  </si>
  <si>
    <t>3.</t>
  </si>
  <si>
    <t>4.</t>
  </si>
  <si>
    <t>5.</t>
  </si>
  <si>
    <t>№ 
п/п</t>
  </si>
  <si>
    <t>Предложения 
на расчетный период регулирования</t>
  </si>
  <si>
    <t>Фактические показатели 
за год, предшествующий базовому периоду</t>
  </si>
  <si>
    <t>Показатели, утвержденные 
на базовый период *</t>
  </si>
  <si>
    <t>6.</t>
  </si>
  <si>
    <t>8.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</si>
  <si>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Базовый период - год, предшествующий расчетному периоду регулирования.</t>
    </r>
  </si>
  <si>
    <t>Приложение № 4
к предложению о размере цен (тарифов), долгосрочных параметров регулирования</t>
  </si>
  <si>
    <t>Раздел 2. Основные показатели деятельности генерирующих объектов</t>
  </si>
  <si>
    <t>Производство электрической энергии</t>
  </si>
  <si>
    <t>млн. кВт·ч</t>
  </si>
  <si>
    <t>Полезный отпуск электрической энергии</t>
  </si>
  <si>
    <t>Отпуск тепловой энергии с коллекторов</t>
  </si>
  <si>
    <t>тыс. Гкал</t>
  </si>
  <si>
    <t>Отпуск тепловой энергии в сеть</t>
  </si>
  <si>
    <t>млн. рублей</t>
  </si>
  <si>
    <t>Топливо - всего</t>
  </si>
  <si>
    <t>8.1.</t>
  </si>
  <si>
    <t>топливо на электрическую энергию</t>
  </si>
  <si>
    <t>удельный расход условного топлива на электрическую энергию</t>
  </si>
  <si>
    <t>г/кВт·ч</t>
  </si>
  <si>
    <t>8.2.</t>
  </si>
  <si>
    <t>топливо на тепловую энергию</t>
  </si>
  <si>
    <t>удельный расход условного топлива на тепловую энергию</t>
  </si>
  <si>
    <t>кг/Гкал</t>
  </si>
  <si>
    <t>Приложение № 5
к предложению о размере цен (тарифов), долгосрочных параметров регулирования</t>
  </si>
  <si>
    <t>Раздел 3. Цены (тарифы) по регулируемым видам деятельности организации</t>
  </si>
  <si>
    <t>Единица изменения</t>
  </si>
  <si>
    <t>Фактические показатели за год, предшествующий базовому периоду</t>
  </si>
  <si>
    <t>Показатели, утвержденные на базовый период *</t>
  </si>
  <si>
    <t>Предложения на расчетный период регулирования</t>
  </si>
  <si>
    <t>4.1.</t>
  </si>
  <si>
    <t>цена на электрическую энергию</t>
  </si>
  <si>
    <t>руб./тыс. кВт·ч</t>
  </si>
  <si>
    <t>в том числе топливная составляющая</t>
  </si>
  <si>
    <t>ПРЕДЛОЖЕНИЕ</t>
  </si>
  <si>
    <t>год</t>
  </si>
  <si>
    <t>(расчетный период регулирования)</t>
  </si>
  <si>
    <t>(полное и сокращенное наименование юридического лица)</t>
  </si>
  <si>
    <t>Раздел 1. Информация об организации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</si>
  <si>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</si>
  <si>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</si>
  <si>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</si>
  <si>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</si>
  <si>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</si>
  <si>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</si>
  <si>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</si>
  <si>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</si>
  <si>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</si>
  <si>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ноябрь</t>
  </si>
  <si>
    <t>октябрь</t>
  </si>
  <si>
    <t>декабрь</t>
  </si>
  <si>
    <t>ПАО "Вторая генерирующая компания оптового рынка электроэнергии" (ПАО "ОГК-2")</t>
  </si>
  <si>
    <t>филиал ПАО "ОГК-2" - Адлерская ТЭС (1 блок)</t>
  </si>
  <si>
    <t>филиал ПАО "ОГК-2" - Адлерская ТЭС (2 блок)</t>
  </si>
  <si>
    <t>филиал ПАО "ОГК-2" - Псковская ГРЭС</t>
  </si>
  <si>
    <t>филиал ПАО "ОГК-2" - Ставропольская ГРЭС</t>
  </si>
  <si>
    <t>филиал ПАО "ОГК-2" - Сургутская ГРЭС-1</t>
  </si>
  <si>
    <t>Полное наименование</t>
  </si>
  <si>
    <t>Сокращенное наименование</t>
  </si>
  <si>
    <t>Место нахождения</t>
  </si>
  <si>
    <t>356126, Российская Федерация, Ставропольский край, Изобильненский район, поселок Солнечнодольск</t>
  </si>
  <si>
    <t>Фактический адрес</t>
  </si>
  <si>
    <t>ИНН</t>
  </si>
  <si>
    <t>КПП</t>
  </si>
  <si>
    <t>997450001, 260701001</t>
  </si>
  <si>
    <t>Ф.И.О. руководителя</t>
  </si>
  <si>
    <t>Адрес электронной почты</t>
  </si>
  <si>
    <t>office@ogk2.ru</t>
  </si>
  <si>
    <t>Контактный телефон</t>
  </si>
  <si>
    <t>Факс</t>
  </si>
  <si>
    <t>Публичное акционерное общество «Вторая генерирующая компания оптового рынка электроэнергии»</t>
  </si>
  <si>
    <t>ПАО «ОГК-2»</t>
  </si>
  <si>
    <t>196140, Российская Федерация, г. Санкт-Петербург, Петербургское шоссе, д. 66, корпус 1, лит. А.</t>
  </si>
  <si>
    <t>(812) 646-13-64</t>
  </si>
  <si>
    <t xml:space="preserve">филиал ПАО "ОГК-2" - Грозненская ТЭС (1 блок) </t>
  </si>
  <si>
    <t>филиал ПАО "ОГК-2" - Грозненская ТЭС (2 блок)</t>
  </si>
  <si>
    <t>Приложение № 1
к предложению о размере цен (тарифов), долгосрочных параметров регулирования</t>
  </si>
  <si>
    <t>филиал ПАО "ОГК-2" - Рязанская ГРЭС (ГРЭС-24 ТГ-1)</t>
  </si>
  <si>
    <t>филиал ПАО "ОГК-2" - Рязанская ГРЭС (без ДПМ/НВ - блок 1,3,4,5,6)</t>
  </si>
  <si>
    <t>филиал ПАО "ОГК-2" - Рязанская ГРЭС (ПСУ-330 ДПМ)</t>
  </si>
  <si>
    <t>филиал ПАО "ОГК-2" - Киришская ГРЭС (без ДПМ/НВ)</t>
  </si>
  <si>
    <t>филиал ПАО "ОГК-2" - Киришская ГРЭС (ПГУ-800 ДПМ)</t>
  </si>
  <si>
    <t>филиал ПАО "ОГК-2" - Новочеркасская ГРЭС (без ДПМ/НВ)</t>
  </si>
  <si>
    <t>филиал ПАО "ОГК-2" - Новочеркасская ГРЭС (ПСУ-330 ДПМ)</t>
  </si>
  <si>
    <t>филиал ПАО "ОГК-2" - Новочеркасская ГРЭС (ПСУ-300 отказ от ДПМ)</t>
  </si>
  <si>
    <t>филиал ПАО "ОГК-2" - Серовская ГРЭС (ДПМ)</t>
  </si>
  <si>
    <t>филиал ПАО "ОГК-2" - Троицкая ГРЭС (блок 10 ДПМ)</t>
  </si>
  <si>
    <t>филиал ПАО "ОГК-2" - Череповецкая ГРЭС (ПГУ-420 ДПМ)</t>
  </si>
  <si>
    <t>Управляющий директор ПАО "ОГК-2" Семиколенов Артём Викторович</t>
  </si>
  <si>
    <t>(812) 646-13-72</t>
  </si>
  <si>
    <t>1 полугодие</t>
  </si>
  <si>
    <t>2 полугодие</t>
  </si>
  <si>
    <t>о размере регулируемых уровней цен (тарифов) на электрическую энергию, поставляемую в условиях ограничения или отсутствия конкуренции при введении государственного регулирования, на 2023 год</t>
  </si>
  <si>
    <t>филиала ПАО "ОГК-2" - Адлерская ТЭС (1 блок) на 2023 год</t>
  </si>
  <si>
    <t>филиала ПАО "ОГК-2" - Адлерская ТЭС (2 блок) на 2023 год</t>
  </si>
  <si>
    <t>филиала ПАО "ОГК-2" - Рязанская ГРЭС (ГРЭС-24 ТГ-1) на 2023 год</t>
  </si>
  <si>
    <t>филиала ПАО "ОГК-2" - Рязанская ГРЭС (без ДПМ/НВ - блок 1,3,4,5,6) на 2023 год</t>
  </si>
  <si>
    <t>филиала ПАО "ОГК-2" - Рязанская ГРЭС (ПСУ-330 ДПМ) на 2023 год</t>
  </si>
  <si>
    <t>филиала ПАО "ОГК-2" - Киришская ГРЭС (без ДПМ/НВ) на 2023 год</t>
  </si>
  <si>
    <t>филиала ПАО "ОГК-2" - Киришская ГРЭС (ПГУ-800 ДПМ) на 2023 год</t>
  </si>
  <si>
    <t>филиала ПАО "ОГК-2" - Новочеркасская ГРЭС (без ДПМ/НВ) на 2023 год</t>
  </si>
  <si>
    <t>филиала ПАО "ОГК-2" - Новочеркасская ГРЭС (ПСУ-330 ДПМ) на 2023 год</t>
  </si>
  <si>
    <t>филиала ПАО "ОГК-2" - Новочеркасская ГРЭС (ПСУ-300 отказ от ДПМ) на 2023 год</t>
  </si>
  <si>
    <t>филиала ПАО "ОГК-2" - Псковская ГРЭС  на 2023 год</t>
  </si>
  <si>
    <t>филиала ПАО "ОГК-2" - Серовская ГРЭС (ДПМ) на 2023 год</t>
  </si>
  <si>
    <t>филиала ПАО "ОГК-2" - Ставропольская ГРЭС на 2023 год</t>
  </si>
  <si>
    <t>филиала ПАО "ОГК-2" - Сургутская ГРЭС-1  на 2023 год</t>
  </si>
  <si>
    <t>филиала ПАО "ОГК-2" - Троицкая ГРЭС (блок 10 ДПМ) на 2023 год</t>
  </si>
  <si>
    <t>филиала ПАО "ОГК-2" - Череповецкая ГРЭС (ПГУ-420 ДПМ) на 2023 год</t>
  </si>
  <si>
    <t>филиала ПАО "ОГК-2" - Грозненская ТЭС (1 блок) на 2023 год</t>
  </si>
  <si>
    <t>филиала ПАО "ОГК-2" - Грозненская ТЭС (2 блок) на 2023 год</t>
  </si>
  <si>
    <t>филиала ПАО "ОГК-2" - Киришская ГРЭС (Г-2 МОД) на 2023 год</t>
  </si>
  <si>
    <t>филиал ПАО "ОГК-2" - Киришская ГРЭС (Г-2 МОД)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</si>
</sst>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\ ##0.00"/>
    <numFmt numFmtId="177" formatCode="0.00000"/>
    <numFmt numFmtId="178" formatCode="0.0000"/>
    <numFmt numFmtId="179" formatCode="0.000"/>
  </numFmts>
  <fonts count="32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name val="Times New Roman"/>
      <family val="1"/>
    </font>
    <font>
      <b/>
      <sz val="10"/>
      <name val="Arial Cyr"/>
      <family val="0"/>
    </font>
    <font>
      <sz val="9"/>
      <name val="Tahoma"/>
      <family val="2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u val="single"/>
      <sz val="13"/>
      <color indexed="12"/>
      <name val="Times New Roman"/>
      <family val="1"/>
    </font>
    <font>
      <u val="single"/>
      <sz val="11"/>
      <color theme="10"/>
      <name val="Calibri"/>
      <family val="2"/>
    </font>
    <font>
      <u val="single"/>
      <sz val="13"/>
      <color theme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4" fontId="26" fillId="21" borderId="6" applyBorder="0">
      <alignment horizontal="right"/>
      <protection/>
    </xf>
    <xf numFmtId="0" fontId="13" fillId="0" borderId="7" applyNumberFormat="0" applyFill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6" fillId="2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23" borderId="9" applyNumberFormat="0" applyFont="0" applyAlignment="0" applyProtection="0"/>
    <xf numFmtId="9" fontId="0" fillId="0" borderId="0" applyFon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26" fillId="4" borderId="0" applyBorder="0">
      <alignment horizontal="right"/>
      <protection/>
    </xf>
    <xf numFmtId="0" fontId="21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3" fillId="0" borderId="6" xfId="55" applyFont="1" applyBorder="1" applyAlignment="1">
      <alignment horizontal="center" vertical="center" wrapText="1"/>
      <protection/>
    </xf>
    <xf numFmtId="0" fontId="23" fillId="0" borderId="6" xfId="55" applyFont="1" applyBorder="1" applyAlignment="1">
      <alignment horizontal="center" vertical="top" wrapText="1"/>
      <protection/>
    </xf>
    <xf numFmtId="0" fontId="23" fillId="0" borderId="6" xfId="55" applyFont="1" applyBorder="1" applyAlignment="1">
      <alignment horizontal="left" vertical="top" wrapText="1"/>
      <protection/>
    </xf>
    <xf numFmtId="0" fontId="23" fillId="0" borderId="6" xfId="55" applyFont="1" applyBorder="1" applyAlignment="1">
      <alignment horizontal="center" vertical="top"/>
      <protection/>
    </xf>
    <xf numFmtId="4" fontId="23" fillId="0" borderId="6" xfId="55" applyNumberFormat="1" applyFont="1" applyBorder="1" applyAlignment="1">
      <alignment horizontal="center" vertical="top"/>
      <protection/>
    </xf>
    <xf numFmtId="0" fontId="1" fillId="0" borderId="6" xfId="0" applyFont="1" applyBorder="1" applyAlignment="1">
      <alignment horizont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31" fillId="0" borderId="0" xfId="42" applyFont="1" applyAlignment="1">
      <alignment horizontal="left" vertical="top" wrapText="1"/>
    </xf>
    <xf numFmtId="0" fontId="4" fillId="0" borderId="0" xfId="0" applyFont="1" applyAlignment="1" quotePrefix="1">
      <alignment horizontal="left" vertical="top" wrapText="1"/>
    </xf>
    <xf numFmtId="4" fontId="27" fillId="0" borderId="6" xfId="55" applyNumberFormat="1" applyFont="1" applyBorder="1" applyAlignment="1">
      <alignment horizontal="center" vertical="top"/>
      <protection/>
    </xf>
    <xf numFmtId="0" fontId="1" fillId="0" borderId="0" xfId="0" applyFont="1" applyFill="1" applyAlignment="1">
      <alignment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2" fillId="0" borderId="6" xfId="54" applyFont="1" applyFill="1" applyBorder="1" applyAlignment="1">
      <alignment horizontal="center" vertical="top" wrapText="1"/>
      <protection/>
    </xf>
    <xf numFmtId="0" fontId="22" fillId="0" borderId="6" xfId="54" applyFont="1" applyFill="1" applyBorder="1" applyAlignment="1">
      <alignment horizontal="left" vertical="top" wrapText="1"/>
      <protection/>
    </xf>
    <xf numFmtId="3" fontId="1" fillId="0" borderId="6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vertical="top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179" fontId="2" fillId="0" borderId="0" xfId="0" applyNumberFormat="1" applyFont="1" applyAlignment="1">
      <alignment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3" fillId="0" borderId="6" xfId="55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left" vertical="top" wrapText="1"/>
    </xf>
    <xf numFmtId="0" fontId="1" fillId="24" borderId="0" xfId="0" applyFont="1" applyFill="1" applyAlignment="1">
      <alignment horizontal="center"/>
    </xf>
    <xf numFmtId="0" fontId="0" fillId="24" borderId="0" xfId="0" applyFill="1" applyAlignment="1">
      <alignment horizontal="center"/>
    </xf>
    <xf numFmtId="0" fontId="27" fillId="0" borderId="6" xfId="55" applyFont="1" applyBorder="1" applyAlignment="1">
      <alignment horizontal="center" vertical="center" wrapText="1"/>
      <protection/>
    </xf>
    <xf numFmtId="0" fontId="0" fillId="0" borderId="6" xfId="0" applyFont="1" applyBorder="1" applyAlignment="1">
      <alignment/>
    </xf>
    <xf numFmtId="0" fontId="27" fillId="0" borderId="6" xfId="55" applyFont="1" applyBorder="1" applyAlignment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начение" xfId="49"/>
    <cellStyle name="Итог" xfId="50"/>
    <cellStyle name="Контрольная ячейка" xfId="51"/>
    <cellStyle name="Название" xfId="52"/>
    <cellStyle name="Нейтральный" xfId="53"/>
    <cellStyle name="Обычный_стр.1_10" xfId="54"/>
    <cellStyle name="Обычный_стр.1_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ормула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externalLink" Target="externalLinks/externalLink19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&#1064;&#1072;&#1073;&#1083;&#1086;&#1085;%20(&#1075;&#1086;&#1090;&#1086;&#1074;&#1086;)\STAT_&#1055;&#1040;&#1054;%20&#1054;&#1043;&#1050;-2_&#1040;&#1076;&#1083;&#1077;&#1088;&#1089;&#1082;&#1072;&#1103;%20&#1058;&#1069;&#1057;%20(1)_23.xlsb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1.%20&#1064;&#1072;&#1073;&#1083;&#1086;&#1085;%20(&#1075;&#1086;&#1090;&#1086;&#1074;&#1086;)\STAT_&#1055;&#1040;&#1054;%20&#1054;&#1043;&#1050;-2_&#1053;&#1086;&#1074;&#1086;&#1095;&#1077;&#1088;&#1082;&#1072;&#1089;&#1089;&#1082;&#1072;&#1103;%20&#1043;&#1056;&#1069;&#1057;%20(&#1044;&#1055;&#1052;)_23.xlsb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1.%20&#1064;&#1072;&#1073;&#1083;&#1086;&#1085;%20(&#1075;&#1086;&#1090;&#1086;&#1074;&#1086;)\STAT_&#1055;&#1040;&#1054;%20&#1054;&#1043;&#1050;-2_&#1053;&#1086;&#1074;&#1086;&#1095;&#1077;&#1088;&#1082;&#1072;&#1089;&#1089;&#1082;&#1072;&#1103;%20&#1043;&#1056;&#1069;&#1057;%20(&#1086;&#1090;&#1082;&#1072;&#1079;%20&#1086;&#1090;%20&#1044;&#1055;&#1052;)_23.xlsb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1.%20&#1064;&#1072;&#1073;&#1083;&#1086;&#1085;%20(&#1075;&#1086;&#1090;&#1086;&#1074;&#1086;)\STAT_&#1055;&#1040;&#1054;%20&#1054;&#1043;&#1050;-2_&#1055;&#1089;&#1082;&#1086;&#1074;&#1089;&#1082;&#1072;&#1103;%20&#1043;&#1056;&#1069;&#1057;_23.xlsb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1.%20&#1064;&#1072;&#1073;&#1083;&#1086;&#1085;%20(&#1075;&#1086;&#1090;&#1086;&#1074;&#1086;)\STAT_&#1055;&#1040;&#1054;%20&#1054;&#1043;&#1050;-2_&#1057;&#1090;&#1072;&#1074;&#1088;&#1086;&#1087;&#1086;&#1083;&#1100;&#1089;&#1082;&#1072;&#1103;%20&#1043;&#1056;&#1069;&#1057;_23.xlsb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1.%20&#1064;&#1072;&#1073;&#1083;&#1086;&#1085;%20(&#1075;&#1086;&#1090;&#1086;&#1074;&#1086;)\STAT_&#1055;&#1040;&#1054;%20&#1054;&#1043;&#1050;-2_&#1057;&#1091;&#1088;&#1075;&#1091;&#1090;&#1089;&#1082;&#1072;&#1103;%20&#1043;&#1056;&#1069;&#1057;-1_23.xlsb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1.%20&#1064;&#1072;&#1073;&#1083;&#1086;&#1085;%20(&#1075;&#1086;&#1090;&#1086;&#1074;&#1086;)\STAT_&#1055;&#1040;&#1054;%20&#1054;&#1043;&#1050;-2_&#1058;&#1088;&#1086;&#1080;&#1094;&#1082;&#1072;&#1103;%20&#1043;&#1056;&#1069;&#1057;%20(&#1044;&#1055;&#1052;)_23.xlsb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1.%20&#1064;&#1072;&#1073;&#1083;&#1086;&#1085;%20(&#1075;&#1086;&#1090;&#1086;&#1074;&#1086;)\STAT_&#1055;&#1040;&#1054;%20&#1054;&#1043;&#1050;-2_&#1063;&#1077;&#1088;&#1077;&#1087;&#1086;&#1074;&#1077;&#1094;&#1082;&#1072;&#1103;%20&#1043;&#1056;&#1069;&#1057;%20(&#1044;&#1055;&#1052;)_23.xlsb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1.%20&#1064;&#1072;&#1073;&#1083;&#1086;&#1085;%20(&#1075;&#1086;&#1090;&#1086;&#1074;&#1086;)\STAT_&#1055;&#1040;&#1054;%20&#1054;&#1043;&#1050;-2_&#1057;&#1077;&#1088;&#1086;&#1074;&#1089;&#1082;&#1072;&#1103;%20&#1043;&#1056;&#1069;&#1057;%20(&#1044;&#1055;&#1052;)_23.xlsb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1.%20&#1064;&#1072;&#1073;&#1083;&#1086;&#1085;%20(&#1075;&#1086;&#1090;&#1086;&#1074;&#1086;)\STAT_&#1055;&#1040;&#1054;%20&#1054;&#1043;&#1050;-2_&#1056;&#1103;&#1079;&#1072;&#1085;&#1089;&#1082;&#1072;&#1103;%20&#1043;&#1056;&#1069;&#1057;%20(&#1044;&#1055;&#1052;)_23.xlsb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1.%20&#1064;&#1072;&#1073;&#1083;&#1086;&#1085;%20(&#1075;&#1086;&#1090;&#1086;&#1074;&#1086;)\STAT_&#1055;&#1040;&#1054;%20&#1054;&#1043;&#1050;-2_&#1056;&#1103;&#1079;&#1072;&#1085;&#1089;&#1082;&#1072;&#1103;%20&#1043;&#1056;&#1069;&#1057;%20(&#1073;&#1077;&#1079;%20&#1044;&#1055;&#1052;)_23.xlsb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.%20&#1064;&#1072;&#1073;&#1083;&#1086;&#1085;%20(&#1075;&#1086;&#1090;&#1086;&#1074;&#1086;)\STAT_&#1055;&#1040;&#1054;%20&#1054;&#1043;&#1050;-2_&#1040;&#1076;&#1083;&#1077;&#1088;&#1089;&#1082;&#1072;&#1103;%20&#1058;&#1069;&#1057;%20(2)_23.xlsb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.%20&#1064;&#1072;&#1073;&#1083;&#1086;&#1085;%20(&#1075;&#1086;&#1090;&#1086;&#1074;&#1086;)\STAT_&#1055;&#1040;&#1054;%20&#1054;&#1043;&#1050;-2_&#1043;&#1088;&#1086;&#1079;&#1085;&#1077;&#1085;&#1089;&#1082;&#1072;&#1103;%20&#1058;&#1069;&#1057;%20(1)_23.xlsb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1.%20&#1064;&#1072;&#1073;&#1083;&#1086;&#1085;%20(&#1075;&#1086;&#1090;&#1086;&#1074;&#1086;)\STAT_&#1055;&#1040;&#1054;%20&#1054;&#1043;&#1050;-2_&#1043;&#1088;&#1086;&#1079;&#1085;&#1077;&#1085;&#1089;&#1082;&#1072;&#1103;%20&#1058;&#1069;&#1057;%20(2)_23.xlsb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1.%20&#1064;&#1072;&#1073;&#1083;&#1086;&#1085;%20(&#1075;&#1086;&#1090;&#1086;&#1074;&#1086;)\STAT_&#1055;&#1040;&#1054;%20&#1054;&#1043;&#1050;-2_&#1043;&#1056;&#1069;&#1057;-24%20(1)_23.xlsb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1.%20&#1064;&#1072;&#1073;&#1083;&#1086;&#1085;%20(&#1075;&#1086;&#1090;&#1086;&#1074;&#1086;)\STAT_&#1055;&#1040;&#1054;%20&#1054;&#1043;&#1050;-2_&#1053;&#1086;&#1074;&#1086;&#1095;&#1077;&#1088;&#1082;&#1072;&#1089;&#1089;&#1082;&#1072;&#1103;%20&#1043;&#1056;&#1069;&#1057;%20(&#1073;&#1077;&#1079;%20&#1044;&#1055;&#1052;)_23.xlsb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1.%20&#1064;&#1072;&#1073;&#1083;&#1086;&#1085;%20(&#1075;&#1086;&#1090;&#1086;&#1074;&#1086;)\STAT_&#1055;&#1040;&#1054;%20&#1054;&#1043;&#1050;-2_&#1050;&#1080;&#1088;&#1080;&#1096;&#1089;&#1082;&#1072;&#1103;%20&#1043;&#1056;&#1069;&#1057;%20(&#1055;&#1043;&#1059;)_23.xlsb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1.%20&#1064;&#1072;&#1073;&#1083;&#1086;&#1085;%20(&#1075;&#1086;&#1090;&#1086;&#1074;&#1086;)\STAT_&#1055;&#1040;&#1054;%20&#1054;&#1043;&#1050;-2_&#1050;&#1080;&#1088;&#1080;&#1096;&#1089;&#1082;&#1072;&#1103;%20&#1043;&#1056;&#1069;&#1057;_&#1043;-2_23.xlsb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1.%20&#1064;&#1072;&#1073;&#1083;&#1086;&#1085;%20(&#1075;&#1086;&#1090;&#1086;&#1074;&#1086;)\STAT_&#1055;&#1040;&#1054;%20&#1054;&#1043;&#1050;-2_&#1050;&#1080;&#1088;&#1080;&#1096;&#1089;&#1082;&#1072;&#1103;%20&#1043;&#1056;&#1069;&#1057;%20(&#1073;&#1077;&#1079;%20&#1044;&#1055;&#1052;)_23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Prov"/>
      <sheetName val="modHTTP"/>
      <sheetName val="TEHSHEET"/>
      <sheetName val="modInstruction"/>
      <sheetName val="modfrmCheckUpdates"/>
      <sheetName val="modUpdTemplMain"/>
      <sheetName val="modThisWorkbook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  <sheetName val="STAT_ПАО ОГК-2_Адлерская ТЭС (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Prov"/>
      <sheetName val="modHTTP"/>
      <sheetName val="TEHSHEET"/>
      <sheetName val="modInstruction"/>
      <sheetName val="modfrmCheckUpdates"/>
      <sheetName val="modUpdTemplMain"/>
      <sheetName val="modThisWorkbook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  <sheetName val="STAT_ПАО ОГК-2_Новочеркасская Г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Prov"/>
      <sheetName val="modHTTP"/>
      <sheetName val="TEHSHEET"/>
      <sheetName val="modInstruction"/>
      <sheetName val="modfrmCheckUpdates"/>
      <sheetName val="modUpdTemplMain"/>
      <sheetName val="modThisWorkbook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  <sheetName val="STAT_ПАО ОГК-2_Новочеркасская Г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Prov"/>
      <sheetName val="modHTTP"/>
      <sheetName val="TEHSHEET"/>
      <sheetName val="modInstruction"/>
      <sheetName val="modfrmCheckUpdates"/>
      <sheetName val="modUpdTemplMain"/>
      <sheetName val="modThisWorkbook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  <sheetName val="STAT_ПАО ОГК-2_Псковская ГРЭС_2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Prov"/>
      <sheetName val="modHTTP"/>
      <sheetName val="TEHSHEET"/>
      <sheetName val="modInstruction"/>
      <sheetName val="modfrmCheckUpdates"/>
      <sheetName val="modUpdTemplMain"/>
      <sheetName val="modThisWorkbook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  <sheetName val="STAT_ПАО ОГК-2_Ставропольская Г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Prov"/>
      <sheetName val="modHTTP"/>
      <sheetName val="TEHSHEET"/>
      <sheetName val="modInstruction"/>
      <sheetName val="modfrmCheckUpdates"/>
      <sheetName val="modUpdTemplMain"/>
      <sheetName val="modThisWorkbook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  <sheetName val="STAT_ПАО ОГК-2_Сургутская ГРЭС-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Prov"/>
      <sheetName val="modHTTP"/>
      <sheetName val="TEHSHEET"/>
      <sheetName val="modInstruction"/>
      <sheetName val="modfrmCheckUpdates"/>
      <sheetName val="modUpdTemplMain"/>
      <sheetName val="modThisWorkbook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  <sheetName val="STAT_ПАО ОГК-2_Троицкая ГРЭС (Д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Prov"/>
      <sheetName val="modHTTP"/>
      <sheetName val="TEHSHEET"/>
      <sheetName val="modInstruction"/>
      <sheetName val="modfrmCheckUpdates"/>
      <sheetName val="modUpdTemplMain"/>
      <sheetName val="modThisWorkbook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  <sheetName val="STAT_ПАО ОГК-2_Череповецкая ГРЭ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Prov"/>
      <sheetName val="modHTTP"/>
      <sheetName val="TEHSHEET"/>
      <sheetName val="modInstruction"/>
      <sheetName val="modfrmCheckUpdates"/>
      <sheetName val="modUpdTemplMain"/>
      <sheetName val="modThisWorkbook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  <sheetName val="STAT_ПАО ОГК-2_Серовская ГРЭС (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Prov"/>
      <sheetName val="modHTTP"/>
      <sheetName val="TEHSHEET"/>
      <sheetName val="modInstruction"/>
      <sheetName val="modfrmCheckUpdates"/>
      <sheetName val="modUpdTemplMain"/>
      <sheetName val="modThisWorkbook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  <sheetName val="STAT_ПАО ОГК-2_Рязанская ГРЭС (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Prov"/>
      <sheetName val="modHTTP"/>
      <sheetName val="TEHSHEET"/>
      <sheetName val="modInstruction"/>
      <sheetName val="modfrmCheckUpdates"/>
      <sheetName val="modUpdTemplMain"/>
      <sheetName val="modThisWorkbook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  <sheetName val="STAT_ПАО ОГК-2_Рязанская ГРЭС (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Prov"/>
      <sheetName val="modHTTP"/>
      <sheetName val="TEHSHEET"/>
      <sheetName val="modInstruction"/>
      <sheetName val="modfrmCheckUpdates"/>
      <sheetName val="modUpdTemplMain"/>
      <sheetName val="modThisWorkbook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  <sheetName val="STAT_ПАО ОГК-2_Адлерская ТЭС (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Prov"/>
      <sheetName val="modHTTP"/>
      <sheetName val="TEHSHEET"/>
      <sheetName val="modInstruction"/>
      <sheetName val="modfrmCheckUpdates"/>
      <sheetName val="modUpdTemplMain"/>
      <sheetName val="modThisWorkbook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  <sheetName val="STAT_ПАО ОГК-2_Грозненская ТЭС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Prov"/>
      <sheetName val="modHTTP"/>
      <sheetName val="TEHSHEET"/>
      <sheetName val="modInstruction"/>
      <sheetName val="modfrmCheckUpdates"/>
      <sheetName val="modUpdTemplMain"/>
      <sheetName val="modThisWorkbook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  <sheetName val="STAT_ПАО ОГК-2_Грозненская ТЭС 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Prov"/>
      <sheetName val="modHTTP"/>
      <sheetName val="TEHSHEET"/>
      <sheetName val="modInstruction"/>
      <sheetName val="modfrmCheckUpdates"/>
      <sheetName val="modUpdTemplMain"/>
      <sheetName val="modThisWorkbook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  <sheetName val="STAT_ПАО ОГК-2_ГРЭС-24 (1)_2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Prov"/>
      <sheetName val="modHTTP"/>
      <sheetName val="TEHSHEET"/>
      <sheetName val="modInstruction"/>
      <sheetName val="modfrmCheckUpdates"/>
      <sheetName val="modUpdTemplMain"/>
      <sheetName val="modThisWorkbook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  <sheetName val="STAT_ПАО ОГК-2_Новочеркасская Г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Prov"/>
      <sheetName val="modHTTP"/>
      <sheetName val="TEHSHEET"/>
      <sheetName val="modInstruction"/>
      <sheetName val="modfrmCheckUpdates"/>
      <sheetName val="modUpdTemplMain"/>
      <sheetName val="modThisWorkbook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  <sheetName val="STAT_ПАО ОГК-2_Киришская ГРЭС (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Prov"/>
      <sheetName val="modHTTP"/>
      <sheetName val="TEHSHEET"/>
      <sheetName val="modInstruction"/>
      <sheetName val="modfrmCheckUpdates"/>
      <sheetName val="modUpdTemplMain"/>
      <sheetName val="modThisWorkbook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Prov"/>
      <sheetName val="modHTTP"/>
      <sheetName val="TEHSHEET"/>
      <sheetName val="modInstruction"/>
      <sheetName val="modfrmCheckUpdates"/>
      <sheetName val="modUpdTemplMain"/>
      <sheetName val="modThisWorkbook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  <sheetName val="STAT_ПАО ОГК-2_Киришская ГРЭС (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ogk2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view="pageBreakPreview" zoomScale="75" zoomScaleSheetLayoutView="75" zoomScalePageLayoutView="0" workbookViewId="0" topLeftCell="A1">
      <selection activeCell="J2" sqref="J2"/>
    </sheetView>
  </sheetViews>
  <sheetFormatPr defaultColWidth="9.00390625" defaultRowHeight="12.75"/>
  <cols>
    <col min="1" max="1" width="7.75390625" style="1" customWidth="1"/>
    <col min="2" max="2" width="27.625" style="1" customWidth="1"/>
    <col min="3" max="3" width="51.00390625" style="1" customWidth="1"/>
    <col min="4" max="5" width="22.125" style="1" customWidth="1"/>
    <col min="6" max="6" width="49.875" style="1" customWidth="1"/>
    <col min="7" max="9" width="22.125" style="1" customWidth="1"/>
    <col min="10" max="16384" width="9.125" style="1" customWidth="1"/>
  </cols>
  <sheetData>
    <row r="1" spans="1:6" ht="39.75" customHeight="1">
      <c r="A1" s="30" t="s">
        <v>40</v>
      </c>
      <c r="B1" s="31"/>
      <c r="C1" s="31"/>
      <c r="D1" s="31"/>
      <c r="E1" s="31"/>
      <c r="F1" s="31"/>
    </row>
    <row r="2" spans="1:6" ht="41.25" customHeight="1">
      <c r="A2" s="32" t="s">
        <v>98</v>
      </c>
      <c r="B2" s="33"/>
      <c r="C2" s="33" t="s">
        <v>41</v>
      </c>
      <c r="D2" s="33"/>
      <c r="E2" s="33"/>
      <c r="F2" s="33"/>
    </row>
    <row r="3" spans="1:6" ht="16.5">
      <c r="A3" s="28"/>
      <c r="B3" s="29" t="s">
        <v>42</v>
      </c>
      <c r="C3" s="29"/>
      <c r="D3" s="29"/>
      <c r="E3" s="29"/>
      <c r="F3" s="29"/>
    </row>
    <row r="4" spans="1:6" ht="16.5">
      <c r="A4" s="28" t="s">
        <v>57</v>
      </c>
      <c r="B4" s="34"/>
      <c r="C4" s="34"/>
      <c r="D4" s="34"/>
      <c r="E4" s="34"/>
      <c r="F4" s="34"/>
    </row>
    <row r="5" spans="1:6" ht="16.5">
      <c r="A5" s="28" t="s">
        <v>43</v>
      </c>
      <c r="B5" s="34"/>
      <c r="C5" s="34"/>
      <c r="D5" s="34"/>
      <c r="E5" s="34"/>
      <c r="F5" s="34"/>
    </row>
    <row r="6" spans="5:6" ht="70.5" customHeight="1">
      <c r="E6" s="27" t="s">
        <v>82</v>
      </c>
      <c r="F6" s="27"/>
    </row>
    <row r="7" spans="1:6" ht="16.5">
      <c r="A7" s="28" t="s">
        <v>44</v>
      </c>
      <c r="B7" s="29"/>
      <c r="C7" s="29"/>
      <c r="D7" s="29"/>
      <c r="E7" s="29"/>
      <c r="F7" s="29"/>
    </row>
    <row r="10" spans="2:6" ht="16.5" customHeight="1">
      <c r="B10" s="10" t="s">
        <v>63</v>
      </c>
      <c r="C10" s="26" t="s">
        <v>76</v>
      </c>
      <c r="D10" s="26"/>
      <c r="E10" s="26"/>
      <c r="F10" s="26"/>
    </row>
    <row r="11" spans="2:6" ht="16.5">
      <c r="B11" s="10" t="s">
        <v>64</v>
      </c>
      <c r="C11" s="11" t="s">
        <v>77</v>
      </c>
      <c r="D11" s="12"/>
      <c r="E11" s="12"/>
      <c r="F11" s="12"/>
    </row>
    <row r="12" spans="2:6" ht="16.5" customHeight="1">
      <c r="B12" s="10" t="s">
        <v>65</v>
      </c>
      <c r="C12" s="26" t="s">
        <v>66</v>
      </c>
      <c r="D12" s="26"/>
      <c r="E12" s="26"/>
      <c r="F12" s="26"/>
    </row>
    <row r="13" spans="2:6" ht="16.5" customHeight="1">
      <c r="B13" s="10" t="s">
        <v>67</v>
      </c>
      <c r="C13" s="26" t="s">
        <v>78</v>
      </c>
      <c r="D13" s="26"/>
      <c r="E13" s="26"/>
      <c r="F13" s="26"/>
    </row>
    <row r="14" spans="2:6" ht="16.5">
      <c r="B14" s="10" t="s">
        <v>68</v>
      </c>
      <c r="C14" s="11">
        <v>2607018122</v>
      </c>
      <c r="D14" s="12"/>
      <c r="E14" s="12"/>
      <c r="F14" s="12"/>
    </row>
    <row r="15" spans="2:6" ht="16.5">
      <c r="B15" s="10" t="s">
        <v>69</v>
      </c>
      <c r="C15" s="11" t="s">
        <v>70</v>
      </c>
      <c r="D15" s="12"/>
      <c r="E15" s="12"/>
      <c r="F15" s="12"/>
    </row>
    <row r="16" spans="2:6" ht="16.5">
      <c r="B16" s="10" t="s">
        <v>71</v>
      </c>
      <c r="C16" s="26" t="s">
        <v>94</v>
      </c>
      <c r="D16" s="26"/>
      <c r="E16" s="26"/>
      <c r="F16" s="26"/>
    </row>
    <row r="17" spans="2:6" ht="16.5">
      <c r="B17" s="10" t="s">
        <v>72</v>
      </c>
      <c r="C17" s="13" t="s">
        <v>73</v>
      </c>
      <c r="D17" s="12"/>
      <c r="E17" s="12"/>
      <c r="F17" s="12"/>
    </row>
    <row r="18" spans="2:6" ht="16.5">
      <c r="B18" s="10" t="s">
        <v>74</v>
      </c>
      <c r="C18" s="14" t="s">
        <v>79</v>
      </c>
      <c r="D18" s="12"/>
      <c r="E18" s="12"/>
      <c r="F18" s="12"/>
    </row>
    <row r="19" spans="2:6" ht="16.5">
      <c r="B19" s="10" t="s">
        <v>75</v>
      </c>
      <c r="C19" s="14" t="s">
        <v>95</v>
      </c>
      <c r="D19" s="12"/>
      <c r="E19" s="12"/>
      <c r="F19" s="12"/>
    </row>
  </sheetData>
  <sheetProtection/>
  <mergeCells count="11">
    <mergeCell ref="A1:F1"/>
    <mergeCell ref="A2:F2"/>
    <mergeCell ref="A3:F3"/>
    <mergeCell ref="A4:F4"/>
    <mergeCell ref="A5:F5"/>
    <mergeCell ref="C10:F10"/>
    <mergeCell ref="C12:F12"/>
    <mergeCell ref="E6:F6"/>
    <mergeCell ref="C13:F13"/>
    <mergeCell ref="C16:F16"/>
    <mergeCell ref="A7:F7"/>
  </mergeCells>
  <hyperlinks>
    <hyperlink ref="C17" r:id="rId1" display="office@ogk2.ru"/>
  </hyperlinks>
  <printOptions/>
  <pageMargins left="0.7874015748031497" right="0.7086614173228347" top="0.7874015748031497" bottom="0.3937007874015748" header="0.1968503937007874" footer="0.1968503937007874"/>
  <pageSetup fitToHeight="7" fitToWidth="1" horizontalDpi="300" verticalDpi="300" orientation="landscape" paperSize="9" scale="73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91"/>
  <sheetViews>
    <sheetView view="pageBreakPreview" zoomScale="60" zoomScaleNormal="75" workbookViewId="0" topLeftCell="A1">
      <selection activeCell="C8" sqref="C8"/>
    </sheetView>
  </sheetViews>
  <sheetFormatPr defaultColWidth="9.00390625" defaultRowHeight="12.75"/>
  <cols>
    <col min="1" max="1" width="7.75390625" style="16" customWidth="1"/>
    <col min="2" max="2" width="32.125" style="16" customWidth="1"/>
    <col min="3" max="3" width="13.00390625" style="16" customWidth="1"/>
    <col min="4" max="8" width="22.125" style="16" customWidth="1"/>
    <col min="9" max="16384" width="9.125" style="16" customWidth="1"/>
  </cols>
  <sheetData>
    <row r="1" spans="5:6" ht="40.5" customHeight="1">
      <c r="E1" s="39" t="s">
        <v>12</v>
      </c>
      <c r="F1" s="40"/>
    </row>
    <row r="5" spans="1:6" ht="16.5">
      <c r="A5" s="37" t="s">
        <v>13</v>
      </c>
      <c r="B5" s="38"/>
      <c r="C5" s="38"/>
      <c r="D5" s="38"/>
      <c r="E5" s="38"/>
      <c r="F5" s="38"/>
    </row>
    <row r="6" spans="1:6" ht="15.75">
      <c r="A6" s="35" t="s">
        <v>99</v>
      </c>
      <c r="B6" s="36"/>
      <c r="C6" s="36"/>
      <c r="D6" s="36"/>
      <c r="E6" s="36"/>
      <c r="F6" s="36"/>
    </row>
    <row r="8" spans="1:6" s="18" customFormat="1" ht="78.75">
      <c r="A8" s="17" t="s">
        <v>5</v>
      </c>
      <c r="B8" s="17" t="s">
        <v>0</v>
      </c>
      <c r="C8" s="17" t="s">
        <v>1</v>
      </c>
      <c r="D8" s="17" t="s">
        <v>7</v>
      </c>
      <c r="E8" s="17" t="s">
        <v>8</v>
      </c>
      <c r="F8" s="17" t="s">
        <v>6</v>
      </c>
    </row>
    <row r="9" spans="1:6" s="22" customFormat="1" ht="40.5" customHeight="1">
      <c r="A9" s="19" t="s">
        <v>2</v>
      </c>
      <c r="B9" s="20" t="s">
        <v>14</v>
      </c>
      <c r="C9" s="19" t="s">
        <v>15</v>
      </c>
      <c r="D9" s="21">
        <v>1062.757969</v>
      </c>
      <c r="E9" s="21"/>
      <c r="F9" s="21">
        <v>527.04</v>
      </c>
    </row>
    <row r="10" spans="1:6" s="22" customFormat="1" ht="40.5" customHeight="1">
      <c r="A10" s="19" t="s">
        <v>3</v>
      </c>
      <c r="B10" s="20" t="s">
        <v>16</v>
      </c>
      <c r="C10" s="19" t="s">
        <v>15</v>
      </c>
      <c r="D10" s="21">
        <v>1002.7789137040721</v>
      </c>
      <c r="E10" s="21"/>
      <c r="F10" s="21">
        <v>484.7374502227523</v>
      </c>
    </row>
    <row r="11" spans="1:6" s="22" customFormat="1" ht="40.5" customHeight="1">
      <c r="A11" s="19" t="s">
        <v>4</v>
      </c>
      <c r="B11" s="20" t="s">
        <v>17</v>
      </c>
      <c r="C11" s="19" t="s">
        <v>18</v>
      </c>
      <c r="D11" s="21">
        <v>118.25199999999998</v>
      </c>
      <c r="E11" s="21"/>
      <c r="F11" s="21">
        <v>88.9226799966284</v>
      </c>
    </row>
    <row r="12" spans="1:6" s="22" customFormat="1" ht="27" customHeight="1">
      <c r="A12" s="19" t="s">
        <v>9</v>
      </c>
      <c r="B12" s="20" t="s">
        <v>19</v>
      </c>
      <c r="C12" s="19" t="s">
        <v>18</v>
      </c>
      <c r="D12" s="21">
        <v>118.10118676186558</v>
      </c>
      <c r="E12" s="21"/>
      <c r="F12" s="21">
        <v>88.288514</v>
      </c>
    </row>
    <row r="13" spans="1:6" s="22" customFormat="1" ht="25.5" customHeight="1">
      <c r="A13" s="19" t="s">
        <v>10</v>
      </c>
      <c r="B13" s="20" t="s">
        <v>21</v>
      </c>
      <c r="C13" s="19"/>
      <c r="D13" s="21">
        <v>1324.0661645711366</v>
      </c>
      <c r="E13" s="21"/>
      <c r="F13" s="21">
        <v>704.1185183179173</v>
      </c>
    </row>
    <row r="14" spans="1:6" s="22" customFormat="1" ht="40.5" customHeight="1">
      <c r="A14" s="19" t="s">
        <v>22</v>
      </c>
      <c r="B14" s="20" t="s">
        <v>23</v>
      </c>
      <c r="C14" s="19" t="s">
        <v>20</v>
      </c>
      <c r="D14" s="21">
        <v>1252.8154984924379</v>
      </c>
      <c r="E14" s="21"/>
      <c r="F14" s="21">
        <v>647.5905872841195</v>
      </c>
    </row>
    <row r="15" spans="1:6" s="22" customFormat="1" ht="54" customHeight="1">
      <c r="A15" s="19"/>
      <c r="B15" s="20" t="s">
        <v>24</v>
      </c>
      <c r="C15" s="19" t="s">
        <v>25</v>
      </c>
      <c r="D15" s="21">
        <v>257.391066872418</v>
      </c>
      <c r="E15" s="21"/>
      <c r="F15" s="21">
        <v>257.3615231501536</v>
      </c>
    </row>
    <row r="16" spans="1:6" s="22" customFormat="1" ht="27" customHeight="1">
      <c r="A16" s="19" t="s">
        <v>26</v>
      </c>
      <c r="B16" s="20" t="s">
        <v>27</v>
      </c>
      <c r="C16" s="19" t="s">
        <v>20</v>
      </c>
      <c r="D16" s="21">
        <f>D13-D14</f>
        <v>71.25066607869871</v>
      </c>
      <c r="E16" s="21"/>
      <c r="F16" s="21">
        <f>F13-F14</f>
        <v>56.52793103379781</v>
      </c>
    </row>
    <row r="17" spans="1:6" s="22" customFormat="1" ht="40.5" customHeight="1">
      <c r="A17" s="19"/>
      <c r="B17" s="20" t="s">
        <v>28</v>
      </c>
      <c r="C17" s="19" t="s">
        <v>29</v>
      </c>
      <c r="D17" s="21">
        <v>123.20015287973055</v>
      </c>
      <c r="E17" s="21"/>
      <c r="F17" s="21">
        <v>123.74377042743724</v>
      </c>
    </row>
    <row r="18" s="24" customFormat="1" ht="17.25" customHeight="1">
      <c r="A18" s="23" t="s">
        <v>11</v>
      </c>
    </row>
    <row r="20" spans="1:6" ht="16.5">
      <c r="A20" s="37" t="s">
        <v>13</v>
      </c>
      <c r="B20" s="38"/>
      <c r="C20" s="38"/>
      <c r="D20" s="38"/>
      <c r="E20" s="38"/>
      <c r="F20" s="38"/>
    </row>
    <row r="21" spans="1:6" ht="15.75">
      <c r="A21" s="35" t="s">
        <v>100</v>
      </c>
      <c r="B21" s="36"/>
      <c r="C21" s="36"/>
      <c r="D21" s="36"/>
      <c r="E21" s="36"/>
      <c r="F21" s="36"/>
    </row>
    <row r="23" spans="1:6" ht="78.75">
      <c r="A23" s="17" t="s">
        <v>5</v>
      </c>
      <c r="B23" s="17" t="s">
        <v>0</v>
      </c>
      <c r="C23" s="17" t="s">
        <v>1</v>
      </c>
      <c r="D23" s="17" t="s">
        <v>7</v>
      </c>
      <c r="E23" s="17" t="s">
        <v>8</v>
      </c>
      <c r="F23" s="17" t="s">
        <v>6</v>
      </c>
    </row>
    <row r="24" spans="1:6" ht="31.5">
      <c r="A24" s="19" t="s">
        <v>2</v>
      </c>
      <c r="B24" s="20" t="s">
        <v>14</v>
      </c>
      <c r="C24" s="19" t="s">
        <v>15</v>
      </c>
      <c r="D24" s="21">
        <v>1038.0106250000001</v>
      </c>
      <c r="E24" s="21"/>
      <c r="F24" s="21">
        <v>585.6</v>
      </c>
    </row>
    <row r="25" spans="1:6" ht="31.5">
      <c r="A25" s="19" t="s">
        <v>3</v>
      </c>
      <c r="B25" s="20" t="s">
        <v>16</v>
      </c>
      <c r="C25" s="19" t="s">
        <v>15</v>
      </c>
      <c r="D25" s="21">
        <v>981.7519382959281</v>
      </c>
      <c r="E25" s="21"/>
      <c r="F25" s="21">
        <v>540.4420045057466</v>
      </c>
    </row>
    <row r="26" spans="1:6" ht="31.5">
      <c r="A26" s="19" t="s">
        <v>4</v>
      </c>
      <c r="B26" s="20" t="s">
        <v>17</v>
      </c>
      <c r="C26" s="19" t="s">
        <v>18</v>
      </c>
      <c r="D26" s="21">
        <v>100.04500000000002</v>
      </c>
      <c r="E26" s="21"/>
      <c r="F26" s="21">
        <v>91.2073200033716</v>
      </c>
    </row>
    <row r="27" spans="1:6" ht="31.5">
      <c r="A27" s="19" t="s">
        <v>9</v>
      </c>
      <c r="B27" s="20" t="s">
        <v>19</v>
      </c>
      <c r="C27" s="19" t="s">
        <v>18</v>
      </c>
      <c r="D27" s="21">
        <v>99.90881323813441</v>
      </c>
      <c r="E27" s="21"/>
      <c r="F27" s="21">
        <v>90.601486</v>
      </c>
    </row>
    <row r="28" spans="1:6" ht="15.75">
      <c r="A28" s="19" t="s">
        <v>10</v>
      </c>
      <c r="B28" s="20" t="s">
        <v>21</v>
      </c>
      <c r="C28" s="19"/>
      <c r="D28" s="21">
        <v>1291.552013372112</v>
      </c>
      <c r="E28" s="21"/>
      <c r="F28" s="21">
        <v>782.2772346599994</v>
      </c>
    </row>
    <row r="29" spans="1:6" ht="31.5">
      <c r="A29" s="19" t="s">
        <v>22</v>
      </c>
      <c r="B29" s="20" t="s">
        <v>23</v>
      </c>
      <c r="C29" s="19" t="s">
        <v>20</v>
      </c>
      <c r="D29" s="21">
        <v>1232.86468093387</v>
      </c>
      <c r="E29" s="21"/>
      <c r="F29" s="21">
        <v>723.9641597825948</v>
      </c>
    </row>
    <row r="30" spans="1:6" ht="47.25">
      <c r="A30" s="19"/>
      <c r="B30" s="20" t="s">
        <v>24</v>
      </c>
      <c r="C30" s="19" t="s">
        <v>25</v>
      </c>
      <c r="D30" s="21">
        <v>261.0435684055813</v>
      </c>
      <c r="E30" s="21"/>
      <c r="F30" s="21">
        <v>259.906751500188</v>
      </c>
    </row>
    <row r="31" spans="1:6" ht="31.5">
      <c r="A31" s="19" t="s">
        <v>26</v>
      </c>
      <c r="B31" s="20" t="s">
        <v>27</v>
      </c>
      <c r="C31" s="19" t="s">
        <v>20</v>
      </c>
      <c r="D31" s="21">
        <f>D28-D29</f>
        <v>58.68733243824204</v>
      </c>
      <c r="E31" s="21"/>
      <c r="F31" s="21">
        <f>F28-F29</f>
        <v>58.313074877404574</v>
      </c>
    </row>
    <row r="32" spans="1:6" ht="31.5">
      <c r="A32" s="19"/>
      <c r="B32" s="20" t="s">
        <v>28</v>
      </c>
      <c r="C32" s="19" t="s">
        <v>29</v>
      </c>
      <c r="D32" s="21">
        <v>122.3540589911723</v>
      </c>
      <c r="E32" s="21"/>
      <c r="F32" s="21">
        <v>125.09538098438702</v>
      </c>
    </row>
    <row r="33" spans="1:6" ht="15.75">
      <c r="A33" s="23" t="s">
        <v>11</v>
      </c>
      <c r="B33" s="24"/>
      <c r="C33" s="24"/>
      <c r="D33" s="24"/>
      <c r="E33" s="24"/>
      <c r="F33" s="24"/>
    </row>
    <row r="35" spans="1:6" ht="16.5">
      <c r="A35" s="37" t="s">
        <v>13</v>
      </c>
      <c r="B35" s="38"/>
      <c r="C35" s="38"/>
      <c r="D35" s="38"/>
      <c r="E35" s="38"/>
      <c r="F35" s="38"/>
    </row>
    <row r="36" spans="1:6" ht="15.75">
      <c r="A36" s="35" t="s">
        <v>101</v>
      </c>
      <c r="B36" s="36"/>
      <c r="C36" s="36"/>
      <c r="D36" s="36"/>
      <c r="E36" s="36"/>
      <c r="F36" s="36"/>
    </row>
    <row r="38" spans="1:6" ht="78.75">
      <c r="A38" s="17" t="s">
        <v>5</v>
      </c>
      <c r="B38" s="17" t="s">
        <v>0</v>
      </c>
      <c r="C38" s="17" t="s">
        <v>1</v>
      </c>
      <c r="D38" s="17" t="s">
        <v>7</v>
      </c>
      <c r="E38" s="17" t="s">
        <v>8</v>
      </c>
      <c r="F38" s="17" t="s">
        <v>6</v>
      </c>
    </row>
    <row r="39" spans="1:6" ht="31.5">
      <c r="A39" s="19" t="s">
        <v>2</v>
      </c>
      <c r="B39" s="20" t="s">
        <v>14</v>
      </c>
      <c r="C39" s="19" t="s">
        <v>15</v>
      </c>
      <c r="D39" s="21">
        <v>428.0199360000001</v>
      </c>
      <c r="E39" s="21"/>
      <c r="F39" s="21">
        <v>30.000000000000004</v>
      </c>
    </row>
    <row r="40" spans="1:6" ht="31.5">
      <c r="A40" s="19" t="s">
        <v>3</v>
      </c>
      <c r="B40" s="20" t="s">
        <v>16</v>
      </c>
      <c r="C40" s="19" t="s">
        <v>15</v>
      </c>
      <c r="D40" s="21">
        <v>386.03193300000015</v>
      </c>
      <c r="E40" s="21"/>
      <c r="F40" s="21">
        <v>15.467820000000003</v>
      </c>
    </row>
    <row r="41" spans="1:6" ht="31.5">
      <c r="A41" s="19" t="s">
        <v>4</v>
      </c>
      <c r="B41" s="20" t="s">
        <v>17</v>
      </c>
      <c r="C41" s="19" t="s">
        <v>18</v>
      </c>
      <c r="D41" s="21">
        <v>0.755</v>
      </c>
      <c r="E41" s="21"/>
      <c r="F41" s="21">
        <v>0</v>
      </c>
    </row>
    <row r="42" spans="1:6" ht="31.5">
      <c r="A42" s="19" t="s">
        <v>9</v>
      </c>
      <c r="B42" s="20" t="s">
        <v>19</v>
      </c>
      <c r="C42" s="19" t="s">
        <v>18</v>
      </c>
      <c r="D42" s="21">
        <v>0.755</v>
      </c>
      <c r="E42" s="21"/>
      <c r="F42" s="21">
        <v>0</v>
      </c>
    </row>
    <row r="43" spans="1:6" ht="15.75">
      <c r="A43" s="19" t="s">
        <v>10</v>
      </c>
      <c r="B43" s="20" t="s">
        <v>21</v>
      </c>
      <c r="C43" s="19"/>
      <c r="D43" s="21">
        <v>725.427313429999</v>
      </c>
      <c r="E43" s="21"/>
      <c r="F43" s="21">
        <v>58.58962715838787</v>
      </c>
    </row>
    <row r="44" spans="1:6" ht="31.5">
      <c r="A44" s="19" t="s">
        <v>22</v>
      </c>
      <c r="B44" s="20" t="s">
        <v>23</v>
      </c>
      <c r="C44" s="19" t="s">
        <v>20</v>
      </c>
      <c r="D44" s="21">
        <v>724.7878643001184</v>
      </c>
      <c r="E44" s="21"/>
      <c r="F44" s="21">
        <v>58.58962715838787</v>
      </c>
    </row>
    <row r="45" spans="1:6" ht="47.25">
      <c r="A45" s="19"/>
      <c r="B45" s="20" t="s">
        <v>24</v>
      </c>
      <c r="C45" s="19" t="s">
        <v>25</v>
      </c>
      <c r="D45" s="21">
        <v>358.89810693818714</v>
      </c>
      <c r="E45" s="21"/>
      <c r="F45" s="21">
        <v>378.6984413813178</v>
      </c>
    </row>
    <row r="46" spans="1:6" ht="31.5">
      <c r="A46" s="19" t="s">
        <v>26</v>
      </c>
      <c r="B46" s="20" t="s">
        <v>27</v>
      </c>
      <c r="C46" s="19" t="s">
        <v>20</v>
      </c>
      <c r="D46" s="21">
        <f>D43-D44</f>
        <v>0.6394491298806315</v>
      </c>
      <c r="E46" s="21"/>
      <c r="F46" s="21">
        <f>F43-F44</f>
        <v>0</v>
      </c>
    </row>
    <row r="47" spans="1:6" ht="31.5">
      <c r="A47" s="19"/>
      <c r="B47" s="20" t="s">
        <v>28</v>
      </c>
      <c r="C47" s="19" t="s">
        <v>29</v>
      </c>
      <c r="D47" s="21">
        <v>170.0795590321874</v>
      </c>
      <c r="E47" s="21"/>
      <c r="F47" s="21">
        <v>0</v>
      </c>
    </row>
    <row r="48" spans="1:6" ht="15.75">
      <c r="A48" s="23" t="s">
        <v>11</v>
      </c>
      <c r="B48" s="24"/>
      <c r="C48" s="24"/>
      <c r="D48" s="24"/>
      <c r="E48" s="24"/>
      <c r="F48" s="24"/>
    </row>
    <row r="49" spans="1:6" ht="15.75">
      <c r="A49" s="23"/>
      <c r="B49" s="24"/>
      <c r="C49" s="24"/>
      <c r="D49" s="24"/>
      <c r="E49" s="24"/>
      <c r="F49" s="24"/>
    </row>
    <row r="50" spans="1:6" ht="15.75">
      <c r="A50" s="23"/>
      <c r="B50" s="24"/>
      <c r="C50" s="24"/>
      <c r="D50" s="24"/>
      <c r="E50" s="24"/>
      <c r="F50" s="24"/>
    </row>
    <row r="52" spans="1:6" ht="16.5">
      <c r="A52" s="37" t="s">
        <v>13</v>
      </c>
      <c r="B52" s="38"/>
      <c r="C52" s="38"/>
      <c r="D52" s="38"/>
      <c r="E52" s="38"/>
      <c r="F52" s="38"/>
    </row>
    <row r="53" spans="1:6" ht="15.75">
      <c r="A53" s="35" t="s">
        <v>102</v>
      </c>
      <c r="B53" s="36"/>
      <c r="C53" s="36"/>
      <c r="D53" s="36"/>
      <c r="E53" s="36"/>
      <c r="F53" s="36"/>
    </row>
    <row r="55" spans="1:6" ht="78.75">
      <c r="A55" s="17" t="s">
        <v>5</v>
      </c>
      <c r="B55" s="17" t="s">
        <v>0</v>
      </c>
      <c r="C55" s="17" t="s">
        <v>1</v>
      </c>
      <c r="D55" s="17" t="s">
        <v>7</v>
      </c>
      <c r="E55" s="17" t="s">
        <v>8</v>
      </c>
      <c r="F55" s="17" t="s">
        <v>6</v>
      </c>
    </row>
    <row r="56" spans="1:6" ht="31.5">
      <c r="A56" s="19" t="s">
        <v>2</v>
      </c>
      <c r="B56" s="20" t="s">
        <v>14</v>
      </c>
      <c r="C56" s="19" t="s">
        <v>15</v>
      </c>
      <c r="D56" s="21">
        <v>2512.32528</v>
      </c>
      <c r="E56" s="21"/>
      <c r="F56" s="21">
        <v>2390.000000000001</v>
      </c>
    </row>
    <row r="57" spans="1:6" ht="31.5">
      <c r="A57" s="19" t="s">
        <v>3</v>
      </c>
      <c r="B57" s="20" t="s">
        <v>16</v>
      </c>
      <c r="C57" s="19" t="s">
        <v>15</v>
      </c>
      <c r="D57" s="21">
        <v>2311.092962504</v>
      </c>
      <c r="E57" s="21"/>
      <c r="F57" s="21">
        <v>2139.0201860000006</v>
      </c>
    </row>
    <row r="58" spans="1:6" ht="31.5">
      <c r="A58" s="19" t="s">
        <v>4</v>
      </c>
      <c r="B58" s="20" t="s">
        <v>17</v>
      </c>
      <c r="C58" s="19" t="s">
        <v>18</v>
      </c>
      <c r="D58" s="21">
        <v>163.43458199999998</v>
      </c>
      <c r="E58" s="21"/>
      <c r="F58" s="21">
        <v>190.53249274022969</v>
      </c>
    </row>
    <row r="59" spans="1:6" ht="31.5">
      <c r="A59" s="19" t="s">
        <v>9</v>
      </c>
      <c r="B59" s="20" t="s">
        <v>19</v>
      </c>
      <c r="C59" s="19" t="s">
        <v>18</v>
      </c>
      <c r="D59" s="21">
        <v>197.767</v>
      </c>
      <c r="E59" s="21"/>
      <c r="F59" s="21">
        <v>190.53249274022969</v>
      </c>
    </row>
    <row r="60" spans="1:6" ht="15.75">
      <c r="A60" s="19" t="s">
        <v>10</v>
      </c>
      <c r="B60" s="20" t="s">
        <v>21</v>
      </c>
      <c r="C60" s="19"/>
      <c r="D60" s="21">
        <v>4713.959955317546</v>
      </c>
      <c r="E60" s="21"/>
      <c r="F60" s="21">
        <v>5546.854458511084</v>
      </c>
    </row>
    <row r="61" spans="1:6" ht="31.5">
      <c r="A61" s="19" t="s">
        <v>22</v>
      </c>
      <c r="B61" s="20" t="s">
        <v>23</v>
      </c>
      <c r="C61" s="19" t="s">
        <v>20</v>
      </c>
      <c r="D61" s="21">
        <v>4556.53305481857</v>
      </c>
      <c r="E61" s="21"/>
      <c r="F61" s="21">
        <v>5317.238582750825</v>
      </c>
    </row>
    <row r="62" spans="1:6" ht="47.25">
      <c r="A62" s="19"/>
      <c r="B62" s="20" t="s">
        <v>24</v>
      </c>
      <c r="C62" s="19" t="s">
        <v>25</v>
      </c>
      <c r="D62" s="21">
        <v>416.9160102845518</v>
      </c>
      <c r="E62" s="21"/>
      <c r="F62" s="21">
        <v>422.31282763263675</v>
      </c>
    </row>
    <row r="63" spans="1:6" ht="31.5">
      <c r="A63" s="19" t="s">
        <v>26</v>
      </c>
      <c r="B63" s="20" t="s">
        <v>27</v>
      </c>
      <c r="C63" s="19" t="s">
        <v>20</v>
      </c>
      <c r="D63" s="21">
        <f>D60-D61</f>
        <v>157.42690049897556</v>
      </c>
      <c r="E63" s="21"/>
      <c r="F63" s="21">
        <f>F60-F61</f>
        <v>229.61587576025886</v>
      </c>
    </row>
    <row r="64" spans="1:6" ht="31.5">
      <c r="A64" s="19"/>
      <c r="B64" s="20" t="s">
        <v>28</v>
      </c>
      <c r="C64" s="19" t="s">
        <v>29</v>
      </c>
      <c r="D64" s="21">
        <v>208.4259079671034</v>
      </c>
      <c r="E64" s="21"/>
      <c r="F64" s="21">
        <v>207.46686827890275</v>
      </c>
    </row>
    <row r="65" spans="1:6" ht="15.75">
      <c r="A65" s="23" t="s">
        <v>11</v>
      </c>
      <c r="B65" s="24"/>
      <c r="C65" s="24"/>
      <c r="D65" s="24"/>
      <c r="E65" s="24"/>
      <c r="F65" s="24"/>
    </row>
    <row r="67" spans="1:6" ht="16.5">
      <c r="A67" s="37" t="s">
        <v>13</v>
      </c>
      <c r="B67" s="38"/>
      <c r="C67" s="38"/>
      <c r="D67" s="38"/>
      <c r="E67" s="38"/>
      <c r="F67" s="38"/>
    </row>
    <row r="68" spans="1:6" ht="15.75">
      <c r="A68" s="35" t="s">
        <v>103</v>
      </c>
      <c r="B68" s="36"/>
      <c r="C68" s="36"/>
      <c r="D68" s="36"/>
      <c r="E68" s="36"/>
      <c r="F68" s="36"/>
    </row>
    <row r="70" spans="1:6" ht="78.75">
      <c r="A70" s="17" t="s">
        <v>5</v>
      </c>
      <c r="B70" s="17" t="s">
        <v>0</v>
      </c>
      <c r="C70" s="17" t="s">
        <v>1</v>
      </c>
      <c r="D70" s="17" t="s">
        <v>7</v>
      </c>
      <c r="E70" s="17" t="s">
        <v>8</v>
      </c>
      <c r="F70" s="17" t="s">
        <v>6</v>
      </c>
    </row>
    <row r="71" spans="1:6" ht="31.5">
      <c r="A71" s="19" t="s">
        <v>2</v>
      </c>
      <c r="B71" s="20" t="s">
        <v>14</v>
      </c>
      <c r="C71" s="19" t="s">
        <v>15</v>
      </c>
      <c r="D71" s="21">
        <v>463.24425599999995</v>
      </c>
      <c r="E71" s="21"/>
      <c r="F71" s="21">
        <v>247</v>
      </c>
    </row>
    <row r="72" spans="1:6" ht="31.5">
      <c r="A72" s="19" t="s">
        <v>3</v>
      </c>
      <c r="B72" s="20" t="s">
        <v>16</v>
      </c>
      <c r="C72" s="19" t="s">
        <v>15</v>
      </c>
      <c r="D72" s="21">
        <v>407.33061499999997</v>
      </c>
      <c r="E72" s="21"/>
      <c r="F72" s="21">
        <v>217.440146</v>
      </c>
    </row>
    <row r="73" spans="1:6" ht="31.5">
      <c r="A73" s="19" t="s">
        <v>4</v>
      </c>
      <c r="B73" s="20" t="s">
        <v>17</v>
      </c>
      <c r="C73" s="19" t="s">
        <v>18</v>
      </c>
      <c r="D73" s="21">
        <v>62.530060000000006</v>
      </c>
      <c r="E73" s="21"/>
      <c r="F73" s="21">
        <v>16.5</v>
      </c>
    </row>
    <row r="74" spans="1:6" ht="31.5">
      <c r="A74" s="19" t="s">
        <v>9</v>
      </c>
      <c r="B74" s="20" t="s">
        <v>19</v>
      </c>
      <c r="C74" s="19" t="s">
        <v>18</v>
      </c>
      <c r="D74" s="21">
        <v>40.85426202186626</v>
      </c>
      <c r="E74" s="21"/>
      <c r="F74" s="21">
        <v>16.5</v>
      </c>
    </row>
    <row r="75" spans="1:6" ht="15.75">
      <c r="A75" s="19" t="s">
        <v>10</v>
      </c>
      <c r="B75" s="20" t="s">
        <v>21</v>
      </c>
      <c r="C75" s="19"/>
      <c r="D75" s="21">
        <v>800.9185398824496</v>
      </c>
      <c r="E75" s="21"/>
      <c r="F75" s="21">
        <v>512.885879167835</v>
      </c>
    </row>
    <row r="76" spans="1:6" ht="31.5">
      <c r="A76" s="19" t="s">
        <v>22</v>
      </c>
      <c r="B76" s="20" t="s">
        <v>23</v>
      </c>
      <c r="C76" s="19" t="s">
        <v>20</v>
      </c>
      <c r="D76" s="21">
        <v>747.522688364122</v>
      </c>
      <c r="E76" s="21"/>
      <c r="F76" s="21">
        <v>494.3911122649023</v>
      </c>
    </row>
    <row r="77" spans="1:6" ht="47.25">
      <c r="A77" s="19"/>
      <c r="B77" s="20" t="s">
        <v>24</v>
      </c>
      <c r="C77" s="19" t="s">
        <v>25</v>
      </c>
      <c r="D77" s="21">
        <v>393.2398383749854</v>
      </c>
      <c r="E77" s="21"/>
      <c r="F77" s="21">
        <v>386.90928491168467</v>
      </c>
    </row>
    <row r="78" spans="1:6" ht="31.5">
      <c r="A78" s="19" t="s">
        <v>26</v>
      </c>
      <c r="B78" s="20" t="s">
        <v>27</v>
      </c>
      <c r="C78" s="19" t="s">
        <v>20</v>
      </c>
      <c r="D78" s="21">
        <f>D75-D76</f>
        <v>53.39585151832762</v>
      </c>
      <c r="E78" s="21"/>
      <c r="F78" s="21">
        <f>F75-F76</f>
        <v>18.494766902932724</v>
      </c>
    </row>
    <row r="79" spans="1:6" ht="31.5">
      <c r="A79" s="19"/>
      <c r="B79" s="20" t="s">
        <v>28</v>
      </c>
      <c r="C79" s="19" t="s">
        <v>29</v>
      </c>
      <c r="D79" s="21">
        <v>182.07243044385368</v>
      </c>
      <c r="E79" s="21"/>
      <c r="F79" s="21">
        <v>190.8181818181818</v>
      </c>
    </row>
    <row r="80" spans="1:6" ht="15.75">
      <c r="A80" s="23" t="s">
        <v>11</v>
      </c>
      <c r="B80" s="24"/>
      <c r="C80" s="24"/>
      <c r="D80" s="24"/>
      <c r="E80" s="24"/>
      <c r="F80" s="24"/>
    </row>
    <row r="82" spans="1:6" ht="16.5">
      <c r="A82" s="37" t="s">
        <v>13</v>
      </c>
      <c r="B82" s="38"/>
      <c r="C82" s="38"/>
      <c r="D82" s="38"/>
      <c r="E82" s="38"/>
      <c r="F82" s="38"/>
    </row>
    <row r="83" spans="1:6" ht="15.75">
      <c r="A83" s="35" t="s">
        <v>104</v>
      </c>
      <c r="B83" s="36"/>
      <c r="C83" s="36"/>
      <c r="D83" s="36"/>
      <c r="E83" s="36"/>
      <c r="F83" s="36"/>
    </row>
    <row r="85" spans="1:6" ht="78.75">
      <c r="A85" s="17" t="s">
        <v>5</v>
      </c>
      <c r="B85" s="17" t="s">
        <v>0</v>
      </c>
      <c r="C85" s="17" t="s">
        <v>1</v>
      </c>
      <c r="D85" s="17" t="s">
        <v>7</v>
      </c>
      <c r="E85" s="17" t="s">
        <v>8</v>
      </c>
      <c r="F85" s="17" t="s">
        <v>6</v>
      </c>
    </row>
    <row r="86" spans="1:6" ht="31.5">
      <c r="A86" s="19" t="s">
        <v>2</v>
      </c>
      <c r="B86" s="20" t="s">
        <v>14</v>
      </c>
      <c r="C86" s="19" t="s">
        <v>15</v>
      </c>
      <c r="D86" s="21">
        <v>2263.730308</v>
      </c>
      <c r="E86" s="21"/>
      <c r="F86" s="21">
        <v>1302.004531999999</v>
      </c>
    </row>
    <row r="87" spans="1:6" ht="31.5">
      <c r="A87" s="19" t="s">
        <v>3</v>
      </c>
      <c r="B87" s="20" t="s">
        <v>16</v>
      </c>
      <c r="C87" s="19" t="s">
        <v>15</v>
      </c>
      <c r="D87" s="21">
        <v>2015.901857</v>
      </c>
      <c r="E87" s="21"/>
      <c r="F87" s="21">
        <v>1127.751224198445</v>
      </c>
    </row>
    <row r="88" spans="1:6" ht="31.5">
      <c r="A88" s="19" t="s">
        <v>4</v>
      </c>
      <c r="B88" s="20" t="s">
        <v>17</v>
      </c>
      <c r="C88" s="19" t="s">
        <v>18</v>
      </c>
      <c r="D88" s="21">
        <v>2613.184</v>
      </c>
      <c r="E88" s="21"/>
      <c r="F88" s="21">
        <v>2807.771533333333</v>
      </c>
    </row>
    <row r="89" spans="1:6" ht="31.5">
      <c r="A89" s="19" t="s">
        <v>9</v>
      </c>
      <c r="B89" s="20" t="s">
        <v>19</v>
      </c>
      <c r="C89" s="19" t="s">
        <v>18</v>
      </c>
      <c r="D89" s="21">
        <v>2603.8154000000004</v>
      </c>
      <c r="E89" s="21"/>
      <c r="F89" s="21">
        <v>2798.125533333333</v>
      </c>
    </row>
    <row r="90" spans="1:6" ht="15.75">
      <c r="A90" s="19" t="s">
        <v>10</v>
      </c>
      <c r="B90" s="20" t="s">
        <v>21</v>
      </c>
      <c r="C90" s="19"/>
      <c r="D90" s="21">
        <v>5330.82088680553</v>
      </c>
      <c r="E90" s="21"/>
      <c r="F90" s="21">
        <v>4443.844782999487</v>
      </c>
    </row>
    <row r="91" spans="1:6" ht="31.5">
      <c r="A91" s="19" t="s">
        <v>22</v>
      </c>
      <c r="B91" s="20" t="s">
        <v>23</v>
      </c>
      <c r="C91" s="19" t="s">
        <v>20</v>
      </c>
      <c r="D91" s="21">
        <v>3389.8868170295655</v>
      </c>
      <c r="E91" s="21"/>
      <c r="F91" s="21">
        <v>2057.536419198349</v>
      </c>
    </row>
    <row r="92" spans="1:6" ht="47.25">
      <c r="A92" s="19"/>
      <c r="B92" s="20" t="s">
        <v>24</v>
      </c>
      <c r="C92" s="19" t="s">
        <v>25</v>
      </c>
      <c r="D92" s="21">
        <v>360.31454173018335</v>
      </c>
      <c r="E92" s="21"/>
      <c r="F92" s="21">
        <v>342.34023680953715</v>
      </c>
    </row>
    <row r="93" spans="1:6" ht="31.5">
      <c r="A93" s="19" t="s">
        <v>26</v>
      </c>
      <c r="B93" s="20" t="s">
        <v>27</v>
      </c>
      <c r="C93" s="19" t="s">
        <v>20</v>
      </c>
      <c r="D93" s="21">
        <f>D90-D91</f>
        <v>1940.9340697759644</v>
      </c>
      <c r="E93" s="21"/>
      <c r="F93" s="21">
        <f>F90-F91</f>
        <v>2386.3083638011376</v>
      </c>
    </row>
    <row r="94" spans="1:6" ht="31.5">
      <c r="A94" s="19"/>
      <c r="B94" s="20" t="s">
        <v>28</v>
      </c>
      <c r="C94" s="19" t="s">
        <v>29</v>
      </c>
      <c r="D94" s="21">
        <v>160.6599859955416</v>
      </c>
      <c r="E94" s="21"/>
      <c r="F94" s="21">
        <v>160.10063132024064</v>
      </c>
    </row>
    <row r="95" spans="1:6" ht="15.75">
      <c r="A95" s="23" t="s">
        <v>11</v>
      </c>
      <c r="B95" s="24"/>
      <c r="C95" s="24"/>
      <c r="D95" s="24"/>
      <c r="E95" s="24"/>
      <c r="F95" s="24"/>
    </row>
    <row r="97" spans="1:6" ht="16.5">
      <c r="A97" s="37" t="s">
        <v>13</v>
      </c>
      <c r="B97" s="38"/>
      <c r="C97" s="38"/>
      <c r="D97" s="38"/>
      <c r="E97" s="38"/>
      <c r="F97" s="38"/>
    </row>
    <row r="98" spans="1:6" ht="15.75">
      <c r="A98" s="35" t="s">
        <v>105</v>
      </c>
      <c r="B98" s="36"/>
      <c r="C98" s="36"/>
      <c r="D98" s="36"/>
      <c r="E98" s="36"/>
      <c r="F98" s="36"/>
    </row>
    <row r="100" spans="1:6" ht="78.75">
      <c r="A100" s="17" t="s">
        <v>5</v>
      </c>
      <c r="B100" s="17" t="s">
        <v>0</v>
      </c>
      <c r="C100" s="17" t="s">
        <v>1</v>
      </c>
      <c r="D100" s="17" t="s">
        <v>7</v>
      </c>
      <c r="E100" s="17" t="s">
        <v>8</v>
      </c>
      <c r="F100" s="17" t="s">
        <v>6</v>
      </c>
    </row>
    <row r="101" spans="1:6" ht="31.5">
      <c r="A101" s="19" t="s">
        <v>2</v>
      </c>
      <c r="B101" s="20" t="s">
        <v>14</v>
      </c>
      <c r="C101" s="19" t="s">
        <v>15</v>
      </c>
      <c r="D101" s="21">
        <v>3838.067932</v>
      </c>
      <c r="E101" s="21"/>
      <c r="F101" s="21">
        <v>1550.0000000000002</v>
      </c>
    </row>
    <row r="102" spans="1:6" ht="31.5">
      <c r="A102" s="19" t="s">
        <v>3</v>
      </c>
      <c r="B102" s="20" t="s">
        <v>16</v>
      </c>
      <c r="C102" s="19" t="s">
        <v>15</v>
      </c>
      <c r="D102" s="21">
        <v>3773.1062989999996</v>
      </c>
      <c r="E102" s="21"/>
      <c r="F102" s="21">
        <v>1516.9098370628976</v>
      </c>
    </row>
    <row r="103" spans="1:6" ht="31.5">
      <c r="A103" s="19" t="s">
        <v>4</v>
      </c>
      <c r="B103" s="20" t="s">
        <v>17</v>
      </c>
      <c r="C103" s="19" t="s">
        <v>18</v>
      </c>
      <c r="D103" s="21">
        <f>0</f>
        <v>0</v>
      </c>
      <c r="E103" s="21"/>
      <c r="F103" s="21">
        <v>0</v>
      </c>
    </row>
    <row r="104" spans="1:6" ht="31.5">
      <c r="A104" s="19" t="s">
        <v>9</v>
      </c>
      <c r="B104" s="20" t="s">
        <v>19</v>
      </c>
      <c r="C104" s="19" t="s">
        <v>18</v>
      </c>
      <c r="D104" s="21">
        <v>0</v>
      </c>
      <c r="E104" s="21"/>
      <c r="F104" s="21">
        <v>0</v>
      </c>
    </row>
    <row r="105" spans="1:6" ht="15.75">
      <c r="A105" s="19" t="s">
        <v>10</v>
      </c>
      <c r="B105" s="20" t="s">
        <v>21</v>
      </c>
      <c r="C105" s="19"/>
      <c r="D105" s="21">
        <v>4121.50306819764</v>
      </c>
      <c r="E105" s="21"/>
      <c r="F105" s="21">
        <v>1800.0822777386193</v>
      </c>
    </row>
    <row r="106" spans="1:6" ht="31.5">
      <c r="A106" s="19" t="s">
        <v>22</v>
      </c>
      <c r="B106" s="20" t="s">
        <v>23</v>
      </c>
      <c r="C106" s="19" t="s">
        <v>20</v>
      </c>
      <c r="D106" s="21">
        <f>D105</f>
        <v>4121.50306819764</v>
      </c>
      <c r="E106" s="21"/>
      <c r="F106" s="21">
        <f>F105</f>
        <v>1800.0822777386193</v>
      </c>
    </row>
    <row r="107" spans="1:6" ht="47.25">
      <c r="A107" s="19"/>
      <c r="B107" s="20" t="s">
        <v>24</v>
      </c>
      <c r="C107" s="19" t="s">
        <v>25</v>
      </c>
      <c r="D107" s="21">
        <v>235.26108015200603</v>
      </c>
      <c r="E107" s="21"/>
      <c r="F107" s="21">
        <v>235.52533580796342</v>
      </c>
    </row>
    <row r="108" spans="1:6" ht="31.5">
      <c r="A108" s="19" t="s">
        <v>26</v>
      </c>
      <c r="B108" s="20" t="s">
        <v>27</v>
      </c>
      <c r="C108" s="19" t="s">
        <v>20</v>
      </c>
      <c r="D108" s="21">
        <v>0</v>
      </c>
      <c r="E108" s="21"/>
      <c r="F108" s="21">
        <v>0</v>
      </c>
    </row>
    <row r="109" spans="1:6" ht="31.5">
      <c r="A109" s="19"/>
      <c r="B109" s="20" t="s">
        <v>28</v>
      </c>
      <c r="C109" s="19" t="s">
        <v>29</v>
      </c>
      <c r="D109" s="21">
        <v>0</v>
      </c>
      <c r="E109" s="21"/>
      <c r="F109" s="21">
        <v>0</v>
      </c>
    </row>
    <row r="110" spans="1:6" ht="15.75">
      <c r="A110" s="23" t="s">
        <v>11</v>
      </c>
      <c r="B110" s="24"/>
      <c r="C110" s="24"/>
      <c r="D110" s="24"/>
      <c r="E110" s="24"/>
      <c r="F110" s="24"/>
    </row>
    <row r="112" spans="1:6" ht="16.5">
      <c r="A112" s="37" t="s">
        <v>13</v>
      </c>
      <c r="B112" s="38"/>
      <c r="C112" s="38"/>
      <c r="D112" s="38"/>
      <c r="E112" s="38"/>
      <c r="F112" s="38"/>
    </row>
    <row r="113" spans="1:6" ht="15.75">
      <c r="A113" s="35" t="s">
        <v>117</v>
      </c>
      <c r="B113" s="36"/>
      <c r="C113" s="36"/>
      <c r="D113" s="36"/>
      <c r="E113" s="36"/>
      <c r="F113" s="36"/>
    </row>
    <row r="115" spans="1:6" ht="78.75">
      <c r="A115" s="17" t="s">
        <v>5</v>
      </c>
      <c r="B115" s="17" t="s">
        <v>0</v>
      </c>
      <c r="C115" s="17" t="s">
        <v>1</v>
      </c>
      <c r="D115" s="17" t="s">
        <v>7</v>
      </c>
      <c r="E115" s="17" t="s">
        <v>8</v>
      </c>
      <c r="F115" s="17" t="s">
        <v>6</v>
      </c>
    </row>
    <row r="116" spans="1:6" ht="31.5">
      <c r="A116" s="19" t="s">
        <v>2</v>
      </c>
      <c r="B116" s="20" t="s">
        <v>14</v>
      </c>
      <c r="C116" s="19" t="s">
        <v>15</v>
      </c>
      <c r="D116" s="21">
        <v>0</v>
      </c>
      <c r="E116" s="21"/>
      <c r="F116" s="21">
        <v>202.999999</v>
      </c>
    </row>
    <row r="117" spans="1:6" ht="31.5">
      <c r="A117" s="19" t="s">
        <v>3</v>
      </c>
      <c r="B117" s="20" t="s">
        <v>16</v>
      </c>
      <c r="C117" s="19" t="s">
        <v>15</v>
      </c>
      <c r="D117" s="21">
        <v>0</v>
      </c>
      <c r="E117" s="21"/>
      <c r="F117" s="21">
        <v>168.02449464155217</v>
      </c>
    </row>
    <row r="118" spans="1:6" ht="31.5">
      <c r="A118" s="19" t="s">
        <v>4</v>
      </c>
      <c r="B118" s="20" t="s">
        <v>17</v>
      </c>
      <c r="C118" s="19" t="s">
        <v>18</v>
      </c>
      <c r="D118" s="21">
        <f>0</f>
        <v>0</v>
      </c>
      <c r="E118" s="21"/>
      <c r="F118" s="21">
        <v>0</v>
      </c>
    </row>
    <row r="119" spans="1:6" ht="31.5">
      <c r="A119" s="19" t="s">
        <v>9</v>
      </c>
      <c r="B119" s="20" t="s">
        <v>19</v>
      </c>
      <c r="C119" s="19" t="s">
        <v>18</v>
      </c>
      <c r="D119" s="21">
        <v>0</v>
      </c>
      <c r="E119" s="21"/>
      <c r="F119" s="21">
        <v>0</v>
      </c>
    </row>
    <row r="120" spans="1:6" ht="15.75">
      <c r="A120" s="19" t="s">
        <v>10</v>
      </c>
      <c r="B120" s="20" t="s">
        <v>21</v>
      </c>
      <c r="C120" s="19"/>
      <c r="D120" s="21">
        <v>0</v>
      </c>
      <c r="E120" s="21"/>
      <c r="F120" s="21">
        <v>339.027135081855</v>
      </c>
    </row>
    <row r="121" spans="1:6" ht="31.5">
      <c r="A121" s="19" t="s">
        <v>22</v>
      </c>
      <c r="B121" s="20" t="s">
        <v>23</v>
      </c>
      <c r="C121" s="19" t="s">
        <v>20</v>
      </c>
      <c r="D121" s="21">
        <f>D120</f>
        <v>0</v>
      </c>
      <c r="E121" s="21"/>
      <c r="F121" s="21">
        <v>266.7175375579893</v>
      </c>
    </row>
    <row r="122" spans="1:6" ht="47.25">
      <c r="A122" s="19"/>
      <c r="B122" s="20" t="s">
        <v>24</v>
      </c>
      <c r="C122" s="19" t="s">
        <v>25</v>
      </c>
      <c r="D122" s="21">
        <v>0</v>
      </c>
      <c r="E122" s="21"/>
      <c r="F122" s="21">
        <v>310.0204011781845</v>
      </c>
    </row>
    <row r="123" spans="1:6" ht="31.5">
      <c r="A123" s="19" t="s">
        <v>26</v>
      </c>
      <c r="B123" s="20" t="s">
        <v>27</v>
      </c>
      <c r="C123" s="19" t="s">
        <v>20</v>
      </c>
      <c r="D123" s="21">
        <v>0</v>
      </c>
      <c r="E123" s="21"/>
      <c r="F123" s="21">
        <f>F120-F121</f>
        <v>72.3095975238657</v>
      </c>
    </row>
    <row r="124" spans="1:6" ht="31.5">
      <c r="A124" s="19"/>
      <c r="B124" s="20" t="s">
        <v>28</v>
      </c>
      <c r="C124" s="19" t="s">
        <v>29</v>
      </c>
      <c r="D124" s="21">
        <v>0</v>
      </c>
      <c r="E124" s="21"/>
      <c r="F124" s="21">
        <v>160.14282115418973</v>
      </c>
    </row>
    <row r="125" spans="1:6" ht="15.75">
      <c r="A125" s="23" t="s">
        <v>11</v>
      </c>
      <c r="B125" s="24"/>
      <c r="C125" s="24"/>
      <c r="D125" s="24"/>
      <c r="E125" s="24"/>
      <c r="F125" s="24"/>
    </row>
    <row r="127" spans="1:6" ht="16.5">
      <c r="A127" s="37" t="s">
        <v>13</v>
      </c>
      <c r="B127" s="38"/>
      <c r="C127" s="38"/>
      <c r="D127" s="38"/>
      <c r="E127" s="38"/>
      <c r="F127" s="38"/>
    </row>
    <row r="128" spans="1:6" ht="15.75">
      <c r="A128" s="35" t="s">
        <v>106</v>
      </c>
      <c r="B128" s="36"/>
      <c r="C128" s="36"/>
      <c r="D128" s="36"/>
      <c r="E128" s="36"/>
      <c r="F128" s="36"/>
    </row>
    <row r="130" spans="1:6" ht="78.75">
      <c r="A130" s="17" t="s">
        <v>5</v>
      </c>
      <c r="B130" s="17" t="s">
        <v>0</v>
      </c>
      <c r="C130" s="17" t="s">
        <v>1</v>
      </c>
      <c r="D130" s="17" t="s">
        <v>7</v>
      </c>
      <c r="E130" s="17" t="s">
        <v>8</v>
      </c>
      <c r="F130" s="17" t="s">
        <v>6</v>
      </c>
    </row>
    <row r="131" spans="1:6" ht="31.5">
      <c r="A131" s="19" t="s">
        <v>2</v>
      </c>
      <c r="B131" s="20" t="s">
        <v>14</v>
      </c>
      <c r="C131" s="19" t="s">
        <v>15</v>
      </c>
      <c r="D131" s="21">
        <v>7497.411873999999</v>
      </c>
      <c r="E131" s="21"/>
      <c r="F131" s="21">
        <v>6991.446082300428</v>
      </c>
    </row>
    <row r="132" spans="1:6" ht="31.5">
      <c r="A132" s="19" t="s">
        <v>3</v>
      </c>
      <c r="B132" s="20" t="s">
        <v>16</v>
      </c>
      <c r="C132" s="19" t="s">
        <v>15</v>
      </c>
      <c r="D132" s="21">
        <v>6891.128557635787</v>
      </c>
      <c r="E132" s="21"/>
      <c r="F132" s="21">
        <v>6426.55084997801</v>
      </c>
    </row>
    <row r="133" spans="1:6" ht="31.5">
      <c r="A133" s="19" t="s">
        <v>4</v>
      </c>
      <c r="B133" s="20" t="s">
        <v>17</v>
      </c>
      <c r="C133" s="19" t="s">
        <v>18</v>
      </c>
      <c r="D133" s="21">
        <v>80.95700000000001</v>
      </c>
      <c r="E133" s="21"/>
      <c r="F133" s="21">
        <v>80.588</v>
      </c>
    </row>
    <row r="134" spans="1:6" ht="31.5">
      <c r="A134" s="19" t="s">
        <v>9</v>
      </c>
      <c r="B134" s="20" t="s">
        <v>19</v>
      </c>
      <c r="C134" s="19" t="s">
        <v>18</v>
      </c>
      <c r="D134" s="21">
        <v>79.346496</v>
      </c>
      <c r="E134" s="21"/>
      <c r="F134" s="21">
        <v>73.07</v>
      </c>
    </row>
    <row r="135" spans="1:6" ht="15.75">
      <c r="A135" s="19" t="s">
        <v>10</v>
      </c>
      <c r="B135" s="20" t="s">
        <v>21</v>
      </c>
      <c r="C135" s="19"/>
      <c r="D135" s="21">
        <v>12245.831363766922</v>
      </c>
      <c r="E135" s="21"/>
      <c r="F135" s="21">
        <v>15191.609489928373</v>
      </c>
    </row>
    <row r="136" spans="1:6" ht="31.5">
      <c r="A136" s="19" t="s">
        <v>22</v>
      </c>
      <c r="B136" s="20" t="s">
        <v>23</v>
      </c>
      <c r="C136" s="19" t="s">
        <v>20</v>
      </c>
      <c r="D136" s="21">
        <v>12175.078251973193</v>
      </c>
      <c r="E136" s="21"/>
      <c r="F136" s="21">
        <v>15096.981951741704</v>
      </c>
    </row>
    <row r="137" spans="1:6" ht="47.25">
      <c r="A137" s="19"/>
      <c r="B137" s="20" t="s">
        <v>24</v>
      </c>
      <c r="C137" s="19" t="s">
        <v>25</v>
      </c>
      <c r="D137" s="21">
        <v>402.55260677659675</v>
      </c>
      <c r="E137" s="21"/>
      <c r="F137" s="21">
        <v>404.74597777560814</v>
      </c>
    </row>
    <row r="138" spans="1:6" ht="31.5">
      <c r="A138" s="19" t="s">
        <v>26</v>
      </c>
      <c r="B138" s="20" t="s">
        <v>27</v>
      </c>
      <c r="C138" s="19" t="s">
        <v>20</v>
      </c>
      <c r="D138" s="21">
        <f>D135-D136</f>
        <v>70.75311179372875</v>
      </c>
      <c r="E138" s="21"/>
      <c r="F138" s="21">
        <f>F135-F136</f>
        <v>94.62753818666897</v>
      </c>
    </row>
    <row r="139" spans="1:6" ht="31.5">
      <c r="A139" s="19"/>
      <c r="B139" s="20" t="s">
        <v>28</v>
      </c>
      <c r="C139" s="19" t="s">
        <v>29</v>
      </c>
      <c r="D139" s="21">
        <v>204.30216040614098</v>
      </c>
      <c r="E139" s="21"/>
      <c r="F139" s="21">
        <v>203.6581624017258</v>
      </c>
    </row>
    <row r="140" spans="1:6" ht="15.75">
      <c r="A140" s="23" t="s">
        <v>11</v>
      </c>
      <c r="B140" s="24"/>
      <c r="C140" s="24"/>
      <c r="D140" s="24"/>
      <c r="E140" s="24"/>
      <c r="F140" s="24"/>
    </row>
    <row r="142" spans="1:6" ht="18" customHeight="1">
      <c r="A142" s="37" t="s">
        <v>13</v>
      </c>
      <c r="B142" s="38"/>
      <c r="C142" s="38"/>
      <c r="D142" s="38"/>
      <c r="E142" s="38"/>
      <c r="F142" s="38"/>
    </row>
    <row r="143" spans="1:6" ht="15.75">
      <c r="A143" s="35" t="s">
        <v>107</v>
      </c>
      <c r="B143" s="36"/>
      <c r="C143" s="36"/>
      <c r="D143" s="36"/>
      <c r="E143" s="36"/>
      <c r="F143" s="36"/>
    </row>
    <row r="145" spans="1:6" ht="78.75">
      <c r="A145" s="17" t="s">
        <v>5</v>
      </c>
      <c r="B145" s="17" t="s">
        <v>0</v>
      </c>
      <c r="C145" s="17" t="s">
        <v>1</v>
      </c>
      <c r="D145" s="17" t="s">
        <v>7</v>
      </c>
      <c r="E145" s="17" t="s">
        <v>8</v>
      </c>
      <c r="F145" s="17" t="s">
        <v>6</v>
      </c>
    </row>
    <row r="146" spans="1:6" ht="31.5">
      <c r="A146" s="19" t="s">
        <v>2</v>
      </c>
      <c r="B146" s="20" t="s">
        <v>14</v>
      </c>
      <c r="C146" s="19" t="s">
        <v>15</v>
      </c>
      <c r="D146" s="21">
        <v>433.94323799999995</v>
      </c>
      <c r="E146" s="21"/>
      <c r="F146" s="21">
        <v>16.000999999999998</v>
      </c>
    </row>
    <row r="147" spans="1:6" ht="31.5">
      <c r="A147" s="19" t="s">
        <v>3</v>
      </c>
      <c r="B147" s="20" t="s">
        <v>16</v>
      </c>
      <c r="C147" s="19" t="s">
        <v>15</v>
      </c>
      <c r="D147" s="21">
        <v>390.6593864851868</v>
      </c>
      <c r="E147" s="21"/>
      <c r="F147" s="21">
        <v>13.979999999999999</v>
      </c>
    </row>
    <row r="148" spans="1:6" ht="31.5">
      <c r="A148" s="19" t="s">
        <v>4</v>
      </c>
      <c r="B148" s="20" t="s">
        <v>17</v>
      </c>
      <c r="C148" s="19" t="s">
        <v>18</v>
      </c>
      <c r="D148" s="21">
        <v>0</v>
      </c>
      <c r="E148" s="21"/>
      <c r="F148" s="21">
        <v>0</v>
      </c>
    </row>
    <row r="149" spans="1:6" ht="31.5">
      <c r="A149" s="19" t="s">
        <v>9</v>
      </c>
      <c r="B149" s="20" t="s">
        <v>19</v>
      </c>
      <c r="C149" s="19" t="s">
        <v>18</v>
      </c>
      <c r="D149" s="21">
        <v>0</v>
      </c>
      <c r="E149" s="21"/>
      <c r="F149" s="21">
        <v>0</v>
      </c>
    </row>
    <row r="150" spans="1:6" ht="15.75">
      <c r="A150" s="19" t="s">
        <v>10</v>
      </c>
      <c r="B150" s="20" t="s">
        <v>21</v>
      </c>
      <c r="C150" s="19"/>
      <c r="D150" s="21">
        <v>603.4551743636413</v>
      </c>
      <c r="E150" s="21"/>
      <c r="F150" s="21">
        <v>33.069644695629464</v>
      </c>
    </row>
    <row r="151" spans="1:6" ht="31.5">
      <c r="A151" s="19" t="s">
        <v>22</v>
      </c>
      <c r="B151" s="20" t="s">
        <v>23</v>
      </c>
      <c r="C151" s="19" t="s">
        <v>20</v>
      </c>
      <c r="D151" s="21">
        <f>D150</f>
        <v>603.4551743636413</v>
      </c>
      <c r="E151" s="21"/>
      <c r="F151" s="21">
        <f>F150</f>
        <v>33.069644695629464</v>
      </c>
    </row>
    <row r="152" spans="1:6" ht="47.25">
      <c r="A152" s="19"/>
      <c r="B152" s="20" t="s">
        <v>24</v>
      </c>
      <c r="C152" s="19" t="s">
        <v>25</v>
      </c>
      <c r="D152" s="21">
        <v>370.97534200634675</v>
      </c>
      <c r="E152" s="21"/>
      <c r="F152" s="21">
        <v>421.9323900220312</v>
      </c>
    </row>
    <row r="153" spans="1:6" ht="31.5">
      <c r="A153" s="19" t="s">
        <v>26</v>
      </c>
      <c r="B153" s="20" t="s">
        <v>27</v>
      </c>
      <c r="C153" s="19" t="s">
        <v>20</v>
      </c>
      <c r="D153" s="21">
        <v>0</v>
      </c>
      <c r="E153" s="21"/>
      <c r="F153" s="21">
        <v>0</v>
      </c>
    </row>
    <row r="154" spans="1:6" ht="31.5">
      <c r="A154" s="19"/>
      <c r="B154" s="20" t="s">
        <v>28</v>
      </c>
      <c r="C154" s="19" t="s">
        <v>29</v>
      </c>
      <c r="D154" s="21">
        <v>0</v>
      </c>
      <c r="E154" s="21"/>
      <c r="F154" s="21">
        <v>0</v>
      </c>
    </row>
    <row r="155" spans="1:6" ht="15.75">
      <c r="A155" s="23" t="s">
        <v>11</v>
      </c>
      <c r="B155" s="24"/>
      <c r="C155" s="24"/>
      <c r="D155" s="24"/>
      <c r="E155" s="24"/>
      <c r="F155" s="24"/>
    </row>
    <row r="157" spans="1:6" ht="18" customHeight="1">
      <c r="A157" s="37" t="s">
        <v>13</v>
      </c>
      <c r="B157" s="38"/>
      <c r="C157" s="38"/>
      <c r="D157" s="38"/>
      <c r="E157" s="38"/>
      <c r="F157" s="38"/>
    </row>
    <row r="158" spans="1:6" ht="15.75">
      <c r="A158" s="35" t="s">
        <v>108</v>
      </c>
      <c r="B158" s="36"/>
      <c r="C158" s="36"/>
      <c r="D158" s="36"/>
      <c r="E158" s="36"/>
      <c r="F158" s="36"/>
    </row>
    <row r="160" spans="1:6" ht="78.75">
      <c r="A160" s="17" t="s">
        <v>5</v>
      </c>
      <c r="B160" s="17" t="s">
        <v>0</v>
      </c>
      <c r="C160" s="17" t="s">
        <v>1</v>
      </c>
      <c r="D160" s="17" t="s">
        <v>7</v>
      </c>
      <c r="E160" s="17" t="s">
        <v>8</v>
      </c>
      <c r="F160" s="17" t="s">
        <v>6</v>
      </c>
    </row>
    <row r="161" spans="1:6" ht="31.5">
      <c r="A161" s="19" t="s">
        <v>2</v>
      </c>
      <c r="B161" s="20" t="s">
        <v>14</v>
      </c>
      <c r="C161" s="19" t="s">
        <v>15</v>
      </c>
      <c r="D161" s="21">
        <v>676.4983510000001</v>
      </c>
      <c r="E161" s="21"/>
      <c r="F161" s="21">
        <v>1182.72</v>
      </c>
    </row>
    <row r="162" spans="1:6" ht="31.5">
      <c r="A162" s="19" t="s">
        <v>3</v>
      </c>
      <c r="B162" s="20" t="s">
        <v>16</v>
      </c>
      <c r="C162" s="19" t="s">
        <v>15</v>
      </c>
      <c r="D162" s="21">
        <v>615.270319879025</v>
      </c>
      <c r="E162" s="21"/>
      <c r="F162" s="21">
        <v>1088.619</v>
      </c>
    </row>
    <row r="163" spans="1:6" ht="31.5">
      <c r="A163" s="19" t="s">
        <v>4</v>
      </c>
      <c r="B163" s="20" t="s">
        <v>17</v>
      </c>
      <c r="C163" s="19" t="s">
        <v>18</v>
      </c>
      <c r="D163" s="21">
        <v>0.7910000000000001</v>
      </c>
      <c r="E163" s="21"/>
      <c r="F163" s="21">
        <v>0</v>
      </c>
    </row>
    <row r="164" spans="1:6" ht="31.5">
      <c r="A164" s="19" t="s">
        <v>9</v>
      </c>
      <c r="B164" s="20" t="s">
        <v>19</v>
      </c>
      <c r="C164" s="19" t="s">
        <v>18</v>
      </c>
      <c r="D164" s="21">
        <v>0.7910000000000001</v>
      </c>
      <c r="E164" s="21"/>
      <c r="F164" s="21">
        <v>0</v>
      </c>
    </row>
    <row r="165" spans="1:6" ht="15.75">
      <c r="A165" s="19" t="s">
        <v>10</v>
      </c>
      <c r="B165" s="20" t="s">
        <v>21</v>
      </c>
      <c r="C165" s="19"/>
      <c r="D165" s="21">
        <v>1059.7356437978622</v>
      </c>
      <c r="E165" s="21"/>
      <c r="F165" s="21">
        <v>2498.5315961595556</v>
      </c>
    </row>
    <row r="166" spans="1:6" ht="31.5">
      <c r="A166" s="19" t="s">
        <v>22</v>
      </c>
      <c r="B166" s="20" t="s">
        <v>23</v>
      </c>
      <c r="C166" s="19" t="s">
        <v>20</v>
      </c>
      <c r="D166" s="21">
        <v>1059.0840043077737</v>
      </c>
      <c r="E166" s="21"/>
      <c r="F166" s="21">
        <v>2498.5315961595556</v>
      </c>
    </row>
    <row r="167" spans="1:6" ht="47.25">
      <c r="A167" s="19"/>
      <c r="B167" s="20" t="s">
        <v>24</v>
      </c>
      <c r="C167" s="19" t="s">
        <v>25</v>
      </c>
      <c r="D167" s="21">
        <v>413.2052230374501</v>
      </c>
      <c r="E167" s="21"/>
      <c r="F167" s="21">
        <v>395.8134252208624</v>
      </c>
    </row>
    <row r="168" spans="1:6" ht="31.5">
      <c r="A168" s="19" t="s">
        <v>26</v>
      </c>
      <c r="B168" s="20" t="s">
        <v>27</v>
      </c>
      <c r="C168" s="19" t="s">
        <v>20</v>
      </c>
      <c r="D168" s="21">
        <f>D165-D166</f>
        <v>0.6516394900884279</v>
      </c>
      <c r="E168" s="21"/>
      <c r="F168" s="21">
        <f>F165-F166</f>
        <v>0</v>
      </c>
    </row>
    <row r="169" spans="1:6" ht="31.5">
      <c r="A169" s="19"/>
      <c r="B169" s="20" t="s">
        <v>28</v>
      </c>
      <c r="C169" s="19" t="s">
        <v>29</v>
      </c>
      <c r="D169" s="21">
        <v>201.4032869785082</v>
      </c>
      <c r="E169" s="21"/>
      <c r="F169" s="21">
        <v>0</v>
      </c>
    </row>
    <row r="170" spans="1:6" ht="15.75">
      <c r="A170" s="23" t="s">
        <v>11</v>
      </c>
      <c r="B170" s="24"/>
      <c r="C170" s="24"/>
      <c r="D170" s="24"/>
      <c r="E170" s="24"/>
      <c r="F170" s="24"/>
    </row>
    <row r="171" spans="1:6" ht="15.75">
      <c r="A171" s="23"/>
      <c r="B171" s="24"/>
      <c r="C171" s="24"/>
      <c r="D171" s="24"/>
      <c r="E171" s="24"/>
      <c r="F171" s="24"/>
    </row>
    <row r="172" spans="1:6" ht="16.5">
      <c r="A172" s="37" t="s">
        <v>13</v>
      </c>
      <c r="B172" s="38"/>
      <c r="C172" s="38"/>
      <c r="D172" s="38"/>
      <c r="E172" s="38"/>
      <c r="F172" s="38"/>
    </row>
    <row r="173" spans="1:6" ht="15.75">
      <c r="A173" s="35" t="s">
        <v>109</v>
      </c>
      <c r="B173" s="36"/>
      <c r="C173" s="36"/>
      <c r="D173" s="36"/>
      <c r="E173" s="36"/>
      <c r="F173" s="36"/>
    </row>
    <row r="175" spans="1:6" ht="78.75">
      <c r="A175" s="17" t="s">
        <v>5</v>
      </c>
      <c r="B175" s="17" t="s">
        <v>0</v>
      </c>
      <c r="C175" s="17" t="s">
        <v>1</v>
      </c>
      <c r="D175" s="17" t="s">
        <v>7</v>
      </c>
      <c r="E175" s="17" t="s">
        <v>8</v>
      </c>
      <c r="F175" s="17" t="s">
        <v>6</v>
      </c>
    </row>
    <row r="176" spans="1:6" ht="31.5">
      <c r="A176" s="19" t="s">
        <v>2</v>
      </c>
      <c r="B176" s="20" t="s">
        <v>14</v>
      </c>
      <c r="C176" s="19" t="s">
        <v>15</v>
      </c>
      <c r="D176" s="21">
        <v>124.02817200000001</v>
      </c>
      <c r="E176" s="21"/>
      <c r="F176" s="21">
        <v>75</v>
      </c>
    </row>
    <row r="177" spans="1:6" ht="31.5">
      <c r="A177" s="19" t="s">
        <v>3</v>
      </c>
      <c r="B177" s="20" t="s">
        <v>16</v>
      </c>
      <c r="C177" s="19" t="s">
        <v>15</v>
      </c>
      <c r="D177" s="21">
        <v>84.70890399999999</v>
      </c>
      <c r="E177" s="21"/>
      <c r="F177" s="21">
        <v>36.65762000000001</v>
      </c>
    </row>
    <row r="178" spans="1:6" ht="31.5">
      <c r="A178" s="19" t="s">
        <v>4</v>
      </c>
      <c r="B178" s="20" t="s">
        <v>17</v>
      </c>
      <c r="C178" s="19" t="s">
        <v>18</v>
      </c>
      <c r="D178" s="21">
        <v>61.461</v>
      </c>
      <c r="E178" s="21"/>
      <c r="F178" s="21">
        <v>56.605000000000004</v>
      </c>
    </row>
    <row r="179" spans="1:6" ht="31.5">
      <c r="A179" s="19" t="s">
        <v>9</v>
      </c>
      <c r="B179" s="20" t="s">
        <v>19</v>
      </c>
      <c r="C179" s="19" t="s">
        <v>18</v>
      </c>
      <c r="D179" s="21">
        <f>D178</f>
        <v>61.461</v>
      </c>
      <c r="E179" s="21"/>
      <c r="F179" s="21">
        <v>56.605000000000004</v>
      </c>
    </row>
    <row r="180" spans="1:6" ht="15.75">
      <c r="A180" s="19" t="s">
        <v>10</v>
      </c>
      <c r="B180" s="20" t="s">
        <v>21</v>
      </c>
      <c r="C180" s="19"/>
      <c r="D180" s="21">
        <v>261.01975877660277</v>
      </c>
      <c r="E180" s="21"/>
      <c r="F180" s="21">
        <v>201.94164035683718</v>
      </c>
    </row>
    <row r="181" spans="1:6" ht="31.5">
      <c r="A181" s="19" t="s">
        <v>22</v>
      </c>
      <c r="B181" s="20" t="s">
        <v>23</v>
      </c>
      <c r="C181" s="19" t="s">
        <v>20</v>
      </c>
      <c r="D181" s="21">
        <v>189.00063423553544</v>
      </c>
      <c r="E181" s="21"/>
      <c r="F181" s="21">
        <v>134.13528846302296</v>
      </c>
    </row>
    <row r="182" spans="1:6" ht="47.25">
      <c r="A182" s="19"/>
      <c r="B182" s="20" t="s">
        <v>24</v>
      </c>
      <c r="C182" s="19" t="s">
        <v>25</v>
      </c>
      <c r="D182" s="21">
        <v>355.94765340954257</v>
      </c>
      <c r="E182" s="21"/>
      <c r="F182" s="21">
        <v>362.554775685326</v>
      </c>
    </row>
    <row r="183" spans="1:6" ht="31.5">
      <c r="A183" s="19" t="s">
        <v>26</v>
      </c>
      <c r="B183" s="20" t="s">
        <v>27</v>
      </c>
      <c r="C183" s="19" t="s">
        <v>20</v>
      </c>
      <c r="D183" s="21">
        <f>D180-D181</f>
        <v>72.01912454106733</v>
      </c>
      <c r="E183" s="21"/>
      <c r="F183" s="21">
        <f>F180-F181</f>
        <v>67.80635189381422</v>
      </c>
    </row>
    <row r="184" spans="1:6" ht="31.5">
      <c r="A184" s="19"/>
      <c r="B184" s="20" t="s">
        <v>28</v>
      </c>
      <c r="C184" s="19" t="s">
        <v>29</v>
      </c>
      <c r="D184" s="21">
        <v>211.1326671524568</v>
      </c>
      <c r="E184" s="21"/>
      <c r="F184" s="21">
        <v>224.10791802844273</v>
      </c>
    </row>
    <row r="185" spans="1:6" ht="15.75">
      <c r="A185" s="23" t="s">
        <v>11</v>
      </c>
      <c r="B185" s="24"/>
      <c r="C185" s="24"/>
      <c r="D185" s="24"/>
      <c r="E185" s="24"/>
      <c r="F185" s="24"/>
    </row>
    <row r="187" spans="1:6" ht="16.5">
      <c r="A187" s="37" t="s">
        <v>13</v>
      </c>
      <c r="B187" s="38"/>
      <c r="C187" s="38"/>
      <c r="D187" s="38"/>
      <c r="E187" s="38"/>
      <c r="F187" s="38"/>
    </row>
    <row r="188" spans="1:6" ht="15.75">
      <c r="A188" s="35" t="s">
        <v>110</v>
      </c>
      <c r="B188" s="36"/>
      <c r="C188" s="36"/>
      <c r="D188" s="36"/>
      <c r="E188" s="36"/>
      <c r="F188" s="36"/>
    </row>
    <row r="190" spans="1:6" ht="78.75">
      <c r="A190" s="17" t="s">
        <v>5</v>
      </c>
      <c r="B190" s="17" t="s">
        <v>0</v>
      </c>
      <c r="C190" s="17" t="s">
        <v>1</v>
      </c>
      <c r="D190" s="17" t="s">
        <v>7</v>
      </c>
      <c r="E190" s="17" t="s">
        <v>8</v>
      </c>
      <c r="F190" s="17" t="s">
        <v>6</v>
      </c>
    </row>
    <row r="191" spans="1:6" ht="31.5">
      <c r="A191" s="19" t="s">
        <v>2</v>
      </c>
      <c r="B191" s="20" t="s">
        <v>14</v>
      </c>
      <c r="C191" s="19" t="s">
        <v>15</v>
      </c>
      <c r="D191" s="21">
        <v>3038.633444</v>
      </c>
      <c r="E191" s="21"/>
      <c r="F191" s="21">
        <v>2037.9999999999995</v>
      </c>
    </row>
    <row r="192" spans="1:6" ht="31.5">
      <c r="A192" s="19" t="s">
        <v>3</v>
      </c>
      <c r="B192" s="20" t="s">
        <v>16</v>
      </c>
      <c r="C192" s="19" t="s">
        <v>15</v>
      </c>
      <c r="D192" s="21">
        <v>2898.105789</v>
      </c>
      <c r="E192" s="21"/>
      <c r="F192" s="21">
        <v>1931.2218825185237</v>
      </c>
    </row>
    <row r="193" spans="1:6" ht="31.5">
      <c r="A193" s="19" t="s">
        <v>4</v>
      </c>
      <c r="B193" s="20" t="s">
        <v>17</v>
      </c>
      <c r="C193" s="19" t="s">
        <v>18</v>
      </c>
      <c r="D193" s="21">
        <v>0</v>
      </c>
      <c r="E193" s="21"/>
      <c r="F193" s="21">
        <v>0</v>
      </c>
    </row>
    <row r="194" spans="1:6" ht="31.5">
      <c r="A194" s="19" t="s">
        <v>9</v>
      </c>
      <c r="B194" s="20" t="s">
        <v>19</v>
      </c>
      <c r="C194" s="19" t="s">
        <v>18</v>
      </c>
      <c r="D194" s="21">
        <v>0</v>
      </c>
      <c r="E194" s="21"/>
      <c r="F194" s="21">
        <v>0</v>
      </c>
    </row>
    <row r="195" spans="1:6" ht="15.75">
      <c r="A195" s="19" t="s">
        <v>10</v>
      </c>
      <c r="B195" s="20" t="s">
        <v>21</v>
      </c>
      <c r="C195" s="19"/>
      <c r="D195" s="21">
        <v>2605.75556733011</v>
      </c>
      <c r="E195" s="21"/>
      <c r="F195" s="21">
        <v>1914.3489368195544</v>
      </c>
    </row>
    <row r="196" spans="1:6" ht="31.5">
      <c r="A196" s="19" t="s">
        <v>22</v>
      </c>
      <c r="B196" s="20" t="s">
        <v>23</v>
      </c>
      <c r="C196" s="19" t="s">
        <v>20</v>
      </c>
      <c r="D196" s="21">
        <v>2605.7555673301104</v>
      </c>
      <c r="E196" s="21"/>
      <c r="F196" s="21">
        <v>1914.3489368195544</v>
      </c>
    </row>
    <row r="197" spans="1:6" ht="47.25">
      <c r="A197" s="19"/>
      <c r="B197" s="20" t="s">
        <v>24</v>
      </c>
      <c r="C197" s="19" t="s">
        <v>25</v>
      </c>
      <c r="D197" s="21">
        <v>229.30741215197912</v>
      </c>
      <c r="E197" s="21"/>
      <c r="F197" s="21">
        <v>232.23776631125386</v>
      </c>
    </row>
    <row r="198" spans="1:6" ht="31.5">
      <c r="A198" s="19" t="s">
        <v>26</v>
      </c>
      <c r="B198" s="20" t="s">
        <v>27</v>
      </c>
      <c r="C198" s="19" t="s">
        <v>20</v>
      </c>
      <c r="D198" s="21">
        <v>0</v>
      </c>
      <c r="E198" s="21"/>
      <c r="F198" s="21">
        <v>0</v>
      </c>
    </row>
    <row r="199" spans="1:6" ht="31.5">
      <c r="A199" s="19"/>
      <c r="B199" s="20" t="s">
        <v>28</v>
      </c>
      <c r="C199" s="19" t="s">
        <v>29</v>
      </c>
      <c r="D199" s="21">
        <v>0</v>
      </c>
      <c r="E199" s="21"/>
      <c r="F199" s="21">
        <v>0</v>
      </c>
    </row>
    <row r="200" spans="1:6" ht="15.75">
      <c r="A200" s="23" t="s">
        <v>11</v>
      </c>
      <c r="B200" s="24"/>
      <c r="C200" s="24"/>
      <c r="D200" s="24"/>
      <c r="E200" s="24"/>
      <c r="F200" s="24"/>
    </row>
    <row r="203" spans="1:6" ht="16.5">
      <c r="A203" s="37" t="s">
        <v>13</v>
      </c>
      <c r="B203" s="38"/>
      <c r="C203" s="38"/>
      <c r="D203" s="38"/>
      <c r="E203" s="38"/>
      <c r="F203" s="38"/>
    </row>
    <row r="204" spans="1:6" ht="15.75">
      <c r="A204" s="35" t="s">
        <v>111</v>
      </c>
      <c r="B204" s="36"/>
      <c r="C204" s="36"/>
      <c r="D204" s="36"/>
      <c r="E204" s="36"/>
      <c r="F204" s="36"/>
    </row>
    <row r="206" spans="1:6" ht="78.75">
      <c r="A206" s="17" t="s">
        <v>5</v>
      </c>
      <c r="B206" s="17" t="s">
        <v>0</v>
      </c>
      <c r="C206" s="17" t="s">
        <v>1</v>
      </c>
      <c r="D206" s="17" t="s">
        <v>7</v>
      </c>
      <c r="E206" s="17" t="s">
        <v>8</v>
      </c>
      <c r="F206" s="17" t="s">
        <v>6</v>
      </c>
    </row>
    <row r="207" spans="1:6" ht="31.5">
      <c r="A207" s="19" t="s">
        <v>2</v>
      </c>
      <c r="B207" s="20" t="s">
        <v>14</v>
      </c>
      <c r="C207" s="19" t="s">
        <v>15</v>
      </c>
      <c r="D207" s="21">
        <v>6866.803876999999</v>
      </c>
      <c r="E207" s="21"/>
      <c r="F207" s="21">
        <v>4568.013428922378</v>
      </c>
    </row>
    <row r="208" spans="1:6" ht="31.5">
      <c r="A208" s="19" t="s">
        <v>3</v>
      </c>
      <c r="B208" s="20" t="s">
        <v>16</v>
      </c>
      <c r="C208" s="19" t="s">
        <v>15</v>
      </c>
      <c r="D208" s="21">
        <v>6548.908219999999</v>
      </c>
      <c r="E208" s="21"/>
      <c r="F208" s="21">
        <v>4331.986176922378</v>
      </c>
    </row>
    <row r="209" spans="1:6" ht="31.5">
      <c r="A209" s="19" t="s">
        <v>4</v>
      </c>
      <c r="B209" s="20" t="s">
        <v>17</v>
      </c>
      <c r="C209" s="19" t="s">
        <v>18</v>
      </c>
      <c r="D209" s="21">
        <v>69.387863</v>
      </c>
      <c r="E209" s="21"/>
      <c r="F209" s="21">
        <v>64.35698313300114</v>
      </c>
    </row>
    <row r="210" spans="1:6" ht="31.5">
      <c r="A210" s="19" t="s">
        <v>9</v>
      </c>
      <c r="B210" s="20" t="s">
        <v>19</v>
      </c>
      <c r="C210" s="19" t="s">
        <v>18</v>
      </c>
      <c r="D210" s="21">
        <v>55.230177</v>
      </c>
      <c r="E210" s="21"/>
      <c r="F210" s="21">
        <v>64.35698313300114</v>
      </c>
    </row>
    <row r="211" spans="1:6" ht="15.75">
      <c r="A211" s="19" t="s">
        <v>10</v>
      </c>
      <c r="B211" s="20" t="s">
        <v>21</v>
      </c>
      <c r="C211" s="19"/>
      <c r="D211" s="21">
        <v>11576.858129355402</v>
      </c>
      <c r="E211" s="21"/>
      <c r="F211" s="21">
        <v>8510.314045904093</v>
      </c>
    </row>
    <row r="212" spans="1:6" ht="31.5">
      <c r="A212" s="19" t="s">
        <v>22</v>
      </c>
      <c r="B212" s="20" t="s">
        <v>23</v>
      </c>
      <c r="C212" s="19" t="s">
        <v>20</v>
      </c>
      <c r="D212" s="21">
        <v>11517.050497664815</v>
      </c>
      <c r="E212" s="21"/>
      <c r="F212" s="21">
        <v>8448.063957332959</v>
      </c>
    </row>
    <row r="213" spans="1:6" ht="47.25">
      <c r="A213" s="19"/>
      <c r="B213" s="20" t="s">
        <v>24</v>
      </c>
      <c r="C213" s="19" t="s">
        <v>25</v>
      </c>
      <c r="D213" s="21">
        <v>345.89286035406155</v>
      </c>
      <c r="E213" s="21"/>
      <c r="F213" s="21">
        <v>349.4170582403343</v>
      </c>
    </row>
    <row r="214" spans="1:6" ht="31.5">
      <c r="A214" s="19" t="s">
        <v>26</v>
      </c>
      <c r="B214" s="20" t="s">
        <v>27</v>
      </c>
      <c r="C214" s="19" t="s">
        <v>20</v>
      </c>
      <c r="D214" s="21">
        <f>D211-D212</f>
        <v>59.80763169058628</v>
      </c>
      <c r="E214" s="21"/>
      <c r="F214" s="21">
        <f>F211-F212</f>
        <v>62.250088571134256</v>
      </c>
    </row>
    <row r="215" spans="1:6" ht="31.5">
      <c r="A215" s="19"/>
      <c r="B215" s="20" t="s">
        <v>28</v>
      </c>
      <c r="C215" s="19" t="s">
        <v>29</v>
      </c>
      <c r="D215" s="21">
        <v>172.95126959018756</v>
      </c>
      <c r="E215" s="21"/>
      <c r="F215" s="21">
        <v>175.97917901665105</v>
      </c>
    </row>
    <row r="216" spans="1:6" ht="15.75">
      <c r="A216" s="23" t="s">
        <v>11</v>
      </c>
      <c r="B216" s="24"/>
      <c r="C216" s="24"/>
      <c r="D216" s="24"/>
      <c r="E216" s="24"/>
      <c r="F216" s="24"/>
    </row>
    <row r="218" spans="1:6" ht="16.5">
      <c r="A218" s="37" t="s">
        <v>13</v>
      </c>
      <c r="B218" s="38"/>
      <c r="C218" s="38"/>
      <c r="D218" s="38"/>
      <c r="E218" s="38"/>
      <c r="F218" s="38"/>
    </row>
    <row r="219" spans="1:6" ht="15.75">
      <c r="A219" s="35" t="s">
        <v>112</v>
      </c>
      <c r="B219" s="36"/>
      <c r="C219" s="36"/>
      <c r="D219" s="36"/>
      <c r="E219" s="36"/>
      <c r="F219" s="36"/>
    </row>
    <row r="221" spans="1:6" ht="78.75">
      <c r="A221" s="17" t="s">
        <v>5</v>
      </c>
      <c r="B221" s="17" t="s">
        <v>0</v>
      </c>
      <c r="C221" s="17" t="s">
        <v>1</v>
      </c>
      <c r="D221" s="17" t="s">
        <v>7</v>
      </c>
      <c r="E221" s="17" t="s">
        <v>8</v>
      </c>
      <c r="F221" s="17" t="s">
        <v>6</v>
      </c>
    </row>
    <row r="222" spans="1:6" ht="31.5">
      <c r="A222" s="19" t="s">
        <v>2</v>
      </c>
      <c r="B222" s="20" t="s">
        <v>14</v>
      </c>
      <c r="C222" s="19" t="s">
        <v>15</v>
      </c>
      <c r="D222" s="21">
        <v>16483.800650999998</v>
      </c>
      <c r="E222" s="21"/>
      <c r="F222" s="21">
        <v>15000.000000005268</v>
      </c>
    </row>
    <row r="223" spans="1:6" ht="31.5">
      <c r="A223" s="19" t="s">
        <v>3</v>
      </c>
      <c r="B223" s="20" t="s">
        <v>16</v>
      </c>
      <c r="C223" s="19" t="s">
        <v>15</v>
      </c>
      <c r="D223" s="21">
        <v>15580.515820999999</v>
      </c>
      <c r="E223" s="21"/>
      <c r="F223" s="21">
        <v>14155.707123948689</v>
      </c>
    </row>
    <row r="224" spans="1:6" ht="31.5">
      <c r="A224" s="19" t="s">
        <v>4</v>
      </c>
      <c r="B224" s="20" t="s">
        <v>17</v>
      </c>
      <c r="C224" s="19" t="s">
        <v>18</v>
      </c>
      <c r="D224" s="21">
        <v>1771.557</v>
      </c>
      <c r="E224" s="21"/>
      <c r="F224" s="21">
        <v>1683.7250000000001</v>
      </c>
    </row>
    <row r="225" spans="1:6" ht="31.5">
      <c r="A225" s="19" t="s">
        <v>9</v>
      </c>
      <c r="B225" s="20" t="s">
        <v>19</v>
      </c>
      <c r="C225" s="19" t="s">
        <v>18</v>
      </c>
      <c r="D225" s="21">
        <v>1758.541</v>
      </c>
      <c r="E225" s="21"/>
      <c r="F225" s="21">
        <v>1683.7250000000001</v>
      </c>
    </row>
    <row r="226" spans="1:6" ht="15.75">
      <c r="A226" s="19" t="s">
        <v>10</v>
      </c>
      <c r="B226" s="20" t="s">
        <v>21</v>
      </c>
      <c r="C226" s="19"/>
      <c r="D226" s="21">
        <v>13764.253964313248</v>
      </c>
      <c r="E226" s="21"/>
      <c r="F226" s="21">
        <v>15039.12046268132</v>
      </c>
    </row>
    <row r="227" spans="1:6" ht="31.5">
      <c r="A227" s="19" t="s">
        <v>22</v>
      </c>
      <c r="B227" s="20" t="s">
        <v>23</v>
      </c>
      <c r="C227" s="19" t="s">
        <v>20</v>
      </c>
      <c r="D227" s="21">
        <v>13062.523478243922</v>
      </c>
      <c r="E227" s="21"/>
      <c r="F227" s="21">
        <v>14247.74971036157</v>
      </c>
    </row>
    <row r="228" spans="1:6" ht="47.25">
      <c r="A228" s="19"/>
      <c r="B228" s="20" t="s">
        <v>24</v>
      </c>
      <c r="C228" s="19" t="s">
        <v>25</v>
      </c>
      <c r="D228" s="21">
        <v>322.4358048762437</v>
      </c>
      <c r="E228" s="21"/>
      <c r="F228" s="21">
        <v>323.1073731470418</v>
      </c>
    </row>
    <row r="229" spans="1:6" ht="31.5">
      <c r="A229" s="19" t="s">
        <v>26</v>
      </c>
      <c r="B229" s="20" t="s">
        <v>27</v>
      </c>
      <c r="C229" s="19" t="s">
        <v>20</v>
      </c>
      <c r="D229" s="21">
        <f>D226-D227</f>
        <v>701.7304860693257</v>
      </c>
      <c r="E229" s="21"/>
      <c r="F229" s="21">
        <f>F226-F227</f>
        <v>791.37075231975</v>
      </c>
    </row>
    <row r="230" spans="1:6" ht="31.5">
      <c r="A230" s="19"/>
      <c r="B230" s="20" t="s">
        <v>28</v>
      </c>
      <c r="C230" s="19" t="s">
        <v>29</v>
      </c>
      <c r="D230" s="21">
        <v>151.5559476776643</v>
      </c>
      <c r="E230" s="21"/>
      <c r="F230" s="21">
        <v>151.9629065510614</v>
      </c>
    </row>
    <row r="231" spans="1:6" ht="15.75">
      <c r="A231" s="23" t="s">
        <v>11</v>
      </c>
      <c r="B231" s="24"/>
      <c r="C231" s="24"/>
      <c r="D231" s="24"/>
      <c r="E231" s="24"/>
      <c r="F231" s="24"/>
    </row>
    <row r="233" spans="1:6" ht="16.5">
      <c r="A233" s="37" t="s">
        <v>13</v>
      </c>
      <c r="B233" s="38"/>
      <c r="C233" s="38"/>
      <c r="D233" s="38"/>
      <c r="E233" s="38"/>
      <c r="F233" s="38"/>
    </row>
    <row r="234" spans="1:6" ht="15.75">
      <c r="A234" s="35" t="s">
        <v>113</v>
      </c>
      <c r="B234" s="36"/>
      <c r="C234" s="36"/>
      <c r="D234" s="36"/>
      <c r="E234" s="36"/>
      <c r="F234" s="36"/>
    </row>
    <row r="236" spans="1:6" ht="78.75">
      <c r="A236" s="17" t="s">
        <v>5</v>
      </c>
      <c r="B236" s="17" t="s">
        <v>0</v>
      </c>
      <c r="C236" s="17" t="s">
        <v>1</v>
      </c>
      <c r="D236" s="17" t="s">
        <v>7</v>
      </c>
      <c r="E236" s="17" t="s">
        <v>8</v>
      </c>
      <c r="F236" s="17" t="s">
        <v>6</v>
      </c>
    </row>
    <row r="237" spans="1:6" ht="31.5">
      <c r="A237" s="19" t="s">
        <v>2</v>
      </c>
      <c r="B237" s="20" t="s">
        <v>14</v>
      </c>
      <c r="C237" s="19" t="s">
        <v>15</v>
      </c>
      <c r="D237" s="21">
        <v>442.73815</v>
      </c>
      <c r="E237" s="21"/>
      <c r="F237" s="21">
        <v>285</v>
      </c>
    </row>
    <row r="238" spans="1:6" ht="31.5">
      <c r="A238" s="19" t="s">
        <v>3</v>
      </c>
      <c r="B238" s="20" t="s">
        <v>16</v>
      </c>
      <c r="C238" s="19" t="s">
        <v>15</v>
      </c>
      <c r="D238" s="21">
        <v>366.36736541298905</v>
      </c>
      <c r="E238" s="21"/>
      <c r="F238" s="21">
        <v>210.52499999999998</v>
      </c>
    </row>
    <row r="239" spans="1:6" ht="31.5">
      <c r="A239" s="19" t="s">
        <v>4</v>
      </c>
      <c r="B239" s="20" t="s">
        <v>17</v>
      </c>
      <c r="C239" s="19" t="s">
        <v>18</v>
      </c>
      <c r="D239" s="21">
        <v>0</v>
      </c>
      <c r="E239" s="21"/>
      <c r="F239" s="21">
        <v>0</v>
      </c>
    </row>
    <row r="240" spans="1:6" ht="31.5">
      <c r="A240" s="19" t="s">
        <v>9</v>
      </c>
      <c r="B240" s="20" t="s">
        <v>19</v>
      </c>
      <c r="C240" s="19" t="s">
        <v>18</v>
      </c>
      <c r="D240" s="21">
        <v>0</v>
      </c>
      <c r="E240" s="21"/>
      <c r="F240" s="21">
        <v>0</v>
      </c>
    </row>
    <row r="241" spans="1:6" ht="15.75">
      <c r="A241" s="19" t="s">
        <v>10</v>
      </c>
      <c r="B241" s="20" t="s">
        <v>21</v>
      </c>
      <c r="C241" s="19"/>
      <c r="D241" s="21">
        <v>430.62564764999985</v>
      </c>
      <c r="E241" s="21"/>
      <c r="F241" s="21">
        <v>671.7248782309915</v>
      </c>
    </row>
    <row r="242" spans="1:6" ht="31.5">
      <c r="A242" s="19" t="s">
        <v>22</v>
      </c>
      <c r="B242" s="20" t="s">
        <v>23</v>
      </c>
      <c r="C242" s="19" t="s">
        <v>20</v>
      </c>
      <c r="D242" s="21">
        <f>D241</f>
        <v>430.62564764999985</v>
      </c>
      <c r="E242" s="21"/>
      <c r="F242" s="21">
        <f>F241</f>
        <v>671.7248782309915</v>
      </c>
    </row>
    <row r="243" spans="1:6" ht="47.25">
      <c r="A243" s="19"/>
      <c r="B243" s="20" t="s">
        <v>24</v>
      </c>
      <c r="C243" s="19" t="s">
        <v>25</v>
      </c>
      <c r="D243" s="21">
        <v>330.81514740138755</v>
      </c>
      <c r="E243" s="21"/>
      <c r="F243" s="21">
        <v>366.49150463575285</v>
      </c>
    </row>
    <row r="244" spans="1:6" ht="31.5">
      <c r="A244" s="19" t="s">
        <v>26</v>
      </c>
      <c r="B244" s="20" t="s">
        <v>27</v>
      </c>
      <c r="C244" s="19" t="s">
        <v>20</v>
      </c>
      <c r="D244" s="21">
        <v>0</v>
      </c>
      <c r="E244" s="21"/>
      <c r="F244" s="21">
        <v>0</v>
      </c>
    </row>
    <row r="245" spans="1:6" ht="31.5">
      <c r="A245" s="19"/>
      <c r="B245" s="20" t="s">
        <v>28</v>
      </c>
      <c r="C245" s="19" t="s">
        <v>29</v>
      </c>
      <c r="D245" s="21">
        <v>0</v>
      </c>
      <c r="E245" s="21"/>
      <c r="F245" s="21">
        <v>0</v>
      </c>
    </row>
    <row r="246" spans="1:6" ht="15.75">
      <c r="A246" s="23" t="s">
        <v>11</v>
      </c>
      <c r="B246" s="24"/>
      <c r="C246" s="24"/>
      <c r="D246" s="24"/>
      <c r="E246" s="24"/>
      <c r="F246" s="24"/>
    </row>
    <row r="248" spans="1:6" ht="16.5">
      <c r="A248" s="37" t="s">
        <v>13</v>
      </c>
      <c r="B248" s="38"/>
      <c r="C248" s="38"/>
      <c r="D248" s="38"/>
      <c r="E248" s="38"/>
      <c r="F248" s="38"/>
    </row>
    <row r="249" spans="1:6" ht="15.75">
      <c r="A249" s="35" t="s">
        <v>114</v>
      </c>
      <c r="B249" s="36"/>
      <c r="C249" s="36"/>
      <c r="D249" s="36"/>
      <c r="E249" s="36"/>
      <c r="F249" s="36"/>
    </row>
    <row r="251" spans="1:6" ht="78.75">
      <c r="A251" s="17" t="s">
        <v>5</v>
      </c>
      <c r="B251" s="17" t="s">
        <v>0</v>
      </c>
      <c r="C251" s="17" t="s">
        <v>1</v>
      </c>
      <c r="D251" s="17" t="s">
        <v>7</v>
      </c>
      <c r="E251" s="17" t="s">
        <v>8</v>
      </c>
      <c r="F251" s="17" t="s">
        <v>6</v>
      </c>
    </row>
    <row r="252" spans="1:6" ht="31.5">
      <c r="A252" s="19" t="s">
        <v>2</v>
      </c>
      <c r="B252" s="20" t="s">
        <v>14</v>
      </c>
      <c r="C252" s="19" t="s">
        <v>15</v>
      </c>
      <c r="D252" s="21">
        <v>1015.740816</v>
      </c>
      <c r="E252" s="21"/>
      <c r="F252" s="21">
        <v>975</v>
      </c>
    </row>
    <row r="253" spans="1:6" ht="31.5">
      <c r="A253" s="19" t="s">
        <v>3</v>
      </c>
      <c r="B253" s="20" t="s">
        <v>16</v>
      </c>
      <c r="C253" s="19" t="s">
        <v>15</v>
      </c>
      <c r="D253" s="21">
        <v>955.99336</v>
      </c>
      <c r="E253" s="21"/>
      <c r="F253" s="21">
        <v>910.66426359238</v>
      </c>
    </row>
    <row r="254" spans="1:6" ht="31.5">
      <c r="A254" s="19" t="s">
        <v>4</v>
      </c>
      <c r="B254" s="20" t="s">
        <v>17</v>
      </c>
      <c r="C254" s="19" t="s">
        <v>18</v>
      </c>
      <c r="D254" s="21">
        <v>0</v>
      </c>
      <c r="E254" s="21"/>
      <c r="F254" s="21">
        <v>0</v>
      </c>
    </row>
    <row r="255" spans="1:6" ht="31.5">
      <c r="A255" s="19" t="s">
        <v>9</v>
      </c>
      <c r="B255" s="20" t="s">
        <v>19</v>
      </c>
      <c r="C255" s="19" t="s">
        <v>18</v>
      </c>
      <c r="D255" s="21">
        <v>0</v>
      </c>
      <c r="E255" s="21"/>
      <c r="F255" s="21">
        <v>0</v>
      </c>
    </row>
    <row r="256" spans="1:6" ht="15.75">
      <c r="A256" s="19" t="s">
        <v>10</v>
      </c>
      <c r="B256" s="20" t="s">
        <v>21</v>
      </c>
      <c r="C256" s="19"/>
      <c r="D256" s="21">
        <v>946.5967763020088</v>
      </c>
      <c r="E256" s="21"/>
      <c r="F256" s="21">
        <v>982.3863317988186</v>
      </c>
    </row>
    <row r="257" spans="1:6" ht="31.5">
      <c r="A257" s="19" t="s">
        <v>22</v>
      </c>
      <c r="B257" s="20" t="s">
        <v>23</v>
      </c>
      <c r="C257" s="19" t="s">
        <v>20</v>
      </c>
      <c r="D257" s="21">
        <v>946.5967763020091</v>
      </c>
      <c r="E257" s="21"/>
      <c r="F257" s="21">
        <v>982.3863317988186</v>
      </c>
    </row>
    <row r="258" spans="1:6" ht="47.25">
      <c r="A258" s="19"/>
      <c r="B258" s="20" t="s">
        <v>24</v>
      </c>
      <c r="C258" s="19" t="s">
        <v>25</v>
      </c>
      <c r="D258" s="21">
        <v>229.82694734380794</v>
      </c>
      <c r="E258" s="21"/>
      <c r="F258" s="21">
        <v>232.02691271583893</v>
      </c>
    </row>
    <row r="259" spans="1:6" ht="31.5">
      <c r="A259" s="19" t="s">
        <v>26</v>
      </c>
      <c r="B259" s="20" t="s">
        <v>27</v>
      </c>
      <c r="C259" s="19" t="s">
        <v>20</v>
      </c>
      <c r="D259" s="21">
        <v>0</v>
      </c>
      <c r="E259" s="21"/>
      <c r="F259" s="21">
        <v>0</v>
      </c>
    </row>
    <row r="260" spans="1:6" ht="31.5">
      <c r="A260" s="19"/>
      <c r="B260" s="20" t="s">
        <v>28</v>
      </c>
      <c r="C260" s="19" t="s">
        <v>29</v>
      </c>
      <c r="D260" s="21">
        <v>0</v>
      </c>
      <c r="E260" s="21"/>
      <c r="F260" s="21">
        <v>0</v>
      </c>
    </row>
    <row r="261" spans="1:6" ht="15.75">
      <c r="A261" s="23" t="s">
        <v>11</v>
      </c>
      <c r="B261" s="24"/>
      <c r="C261" s="24"/>
      <c r="D261" s="24"/>
      <c r="E261" s="24"/>
      <c r="F261" s="24"/>
    </row>
    <row r="263" spans="1:6" ht="16.5">
      <c r="A263" s="37" t="s">
        <v>13</v>
      </c>
      <c r="B263" s="38"/>
      <c r="C263" s="38"/>
      <c r="D263" s="38"/>
      <c r="E263" s="38"/>
      <c r="F263" s="38"/>
    </row>
    <row r="264" spans="1:6" ht="15.75">
      <c r="A264" s="35" t="s">
        <v>115</v>
      </c>
      <c r="B264" s="36"/>
      <c r="C264" s="36"/>
      <c r="D264" s="36"/>
      <c r="E264" s="36"/>
      <c r="F264" s="36"/>
    </row>
    <row r="266" spans="1:6" ht="78.75">
      <c r="A266" s="17" t="s">
        <v>5</v>
      </c>
      <c r="B266" s="17" t="s">
        <v>0</v>
      </c>
      <c r="C266" s="17" t="s">
        <v>1</v>
      </c>
      <c r="D266" s="17" t="s">
        <v>7</v>
      </c>
      <c r="E266" s="17" t="s">
        <v>8</v>
      </c>
      <c r="F266" s="17" t="s">
        <v>6</v>
      </c>
    </row>
    <row r="267" spans="1:6" ht="31.5">
      <c r="A267" s="19" t="s">
        <v>2</v>
      </c>
      <c r="B267" s="20" t="s">
        <v>14</v>
      </c>
      <c r="C267" s="19" t="s">
        <v>15</v>
      </c>
      <c r="D267" s="21">
        <v>642.423002</v>
      </c>
      <c r="E267" s="21"/>
      <c r="F267" s="21">
        <v>634</v>
      </c>
    </row>
    <row r="268" spans="1:6" ht="31.5">
      <c r="A268" s="19" t="s">
        <v>3</v>
      </c>
      <c r="B268" s="20" t="s">
        <v>16</v>
      </c>
      <c r="C268" s="19" t="s">
        <v>15</v>
      </c>
      <c r="D268" s="21">
        <v>631.1928663177147</v>
      </c>
      <c r="E268" s="21"/>
      <c r="F268" s="21">
        <v>621.598013</v>
      </c>
    </row>
    <row r="269" spans="1:6" ht="31.5">
      <c r="A269" s="19" t="s">
        <v>4</v>
      </c>
      <c r="B269" s="20" t="s">
        <v>17</v>
      </c>
      <c r="C269" s="19" t="s">
        <v>18</v>
      </c>
      <c r="D269" s="21">
        <v>0</v>
      </c>
      <c r="E269" s="21"/>
      <c r="F269" s="21">
        <v>0</v>
      </c>
    </row>
    <row r="270" spans="1:6" ht="31.5">
      <c r="A270" s="19" t="s">
        <v>9</v>
      </c>
      <c r="B270" s="20" t="s">
        <v>19</v>
      </c>
      <c r="C270" s="19" t="s">
        <v>18</v>
      </c>
      <c r="D270" s="21">
        <v>0</v>
      </c>
      <c r="E270" s="21"/>
      <c r="F270" s="21">
        <v>0</v>
      </c>
    </row>
    <row r="271" spans="1:6" ht="15.75">
      <c r="A271" s="19" t="s">
        <v>10</v>
      </c>
      <c r="B271" s="20" t="s">
        <v>21</v>
      </c>
      <c r="C271" s="19"/>
      <c r="D271" s="21">
        <v>1207.7559327216518</v>
      </c>
      <c r="E271" s="21"/>
      <c r="F271" s="21">
        <v>1286.9018627695662</v>
      </c>
    </row>
    <row r="272" spans="1:6" ht="31.5">
      <c r="A272" s="19" t="s">
        <v>22</v>
      </c>
      <c r="B272" s="20" t="s">
        <v>23</v>
      </c>
      <c r="C272" s="19" t="s">
        <v>20</v>
      </c>
      <c r="D272" s="21">
        <v>1207.7559327216516</v>
      </c>
      <c r="E272" s="21"/>
      <c r="F272" s="21">
        <v>1286.9018627695662</v>
      </c>
    </row>
    <row r="273" spans="1:6" ht="47.25">
      <c r="A273" s="19"/>
      <c r="B273" s="20" t="s">
        <v>24</v>
      </c>
      <c r="C273" s="19" t="s">
        <v>25</v>
      </c>
      <c r="D273" s="21">
        <v>376.7906435074134</v>
      </c>
      <c r="E273" s="21"/>
      <c r="F273" s="21">
        <v>376.6632407577228</v>
      </c>
    </row>
    <row r="274" spans="1:6" ht="31.5">
      <c r="A274" s="19" t="s">
        <v>26</v>
      </c>
      <c r="B274" s="20" t="s">
        <v>27</v>
      </c>
      <c r="C274" s="19" t="s">
        <v>20</v>
      </c>
      <c r="D274" s="21">
        <v>0</v>
      </c>
      <c r="E274" s="21"/>
      <c r="F274" s="21">
        <v>0</v>
      </c>
    </row>
    <row r="275" spans="1:6" ht="31.5">
      <c r="A275" s="19"/>
      <c r="B275" s="20" t="s">
        <v>28</v>
      </c>
      <c r="C275" s="19" t="s">
        <v>29</v>
      </c>
      <c r="D275" s="21">
        <v>0</v>
      </c>
      <c r="E275" s="21"/>
      <c r="F275" s="21">
        <v>0</v>
      </c>
    </row>
    <row r="276" spans="1:6" ht="15.75">
      <c r="A276" s="23" t="s">
        <v>11</v>
      </c>
      <c r="B276" s="24"/>
      <c r="C276" s="24"/>
      <c r="D276" s="24"/>
      <c r="E276" s="24"/>
      <c r="F276" s="24"/>
    </row>
    <row r="278" spans="1:6" ht="16.5">
      <c r="A278" s="37" t="s">
        <v>13</v>
      </c>
      <c r="B278" s="38"/>
      <c r="C278" s="38"/>
      <c r="D278" s="38"/>
      <c r="E278" s="38"/>
      <c r="F278" s="38"/>
    </row>
    <row r="279" spans="1:6" ht="15.75">
      <c r="A279" s="35" t="s">
        <v>116</v>
      </c>
      <c r="B279" s="36"/>
      <c r="C279" s="36"/>
      <c r="D279" s="36"/>
      <c r="E279" s="36"/>
      <c r="F279" s="36"/>
    </row>
    <row r="281" spans="1:6" ht="78.75">
      <c r="A281" s="17" t="s">
        <v>5</v>
      </c>
      <c r="B281" s="17" t="s">
        <v>0</v>
      </c>
      <c r="C281" s="17" t="s">
        <v>1</v>
      </c>
      <c r="D281" s="17" t="s">
        <v>7</v>
      </c>
      <c r="E281" s="17" t="s">
        <v>8</v>
      </c>
      <c r="F281" s="17" t="s">
        <v>6</v>
      </c>
    </row>
    <row r="282" spans="1:6" ht="31.5">
      <c r="A282" s="19" t="s">
        <v>2</v>
      </c>
      <c r="B282" s="20" t="s">
        <v>14</v>
      </c>
      <c r="C282" s="19" t="s">
        <v>15</v>
      </c>
      <c r="D282" s="21">
        <v>720.225901</v>
      </c>
      <c r="E282" s="21"/>
      <c r="F282" s="21">
        <v>657.0000000000001</v>
      </c>
    </row>
    <row r="283" spans="1:6" ht="31.5">
      <c r="A283" s="19" t="s">
        <v>3</v>
      </c>
      <c r="B283" s="20" t="s">
        <v>16</v>
      </c>
      <c r="C283" s="19" t="s">
        <v>15</v>
      </c>
      <c r="D283" s="21">
        <v>708.0339926822853</v>
      </c>
      <c r="E283" s="21"/>
      <c r="F283" s="21">
        <v>644.4017300000002</v>
      </c>
    </row>
    <row r="284" spans="1:6" ht="31.5">
      <c r="A284" s="19" t="s">
        <v>4</v>
      </c>
      <c r="B284" s="20" t="s">
        <v>17</v>
      </c>
      <c r="C284" s="19" t="s">
        <v>18</v>
      </c>
      <c r="D284" s="21">
        <v>0</v>
      </c>
      <c r="E284" s="21"/>
      <c r="F284" s="21">
        <v>0</v>
      </c>
    </row>
    <row r="285" spans="1:6" ht="31.5">
      <c r="A285" s="19" t="s">
        <v>9</v>
      </c>
      <c r="B285" s="20" t="s">
        <v>19</v>
      </c>
      <c r="C285" s="19" t="s">
        <v>18</v>
      </c>
      <c r="D285" s="21">
        <v>0</v>
      </c>
      <c r="E285" s="21"/>
      <c r="F285" s="21">
        <v>0</v>
      </c>
    </row>
    <row r="286" spans="1:6" ht="15.75">
      <c r="A286" s="19" t="s">
        <v>10</v>
      </c>
      <c r="B286" s="20" t="s">
        <v>21</v>
      </c>
      <c r="C286" s="19"/>
      <c r="D286" s="21">
        <v>1332.4088206257954</v>
      </c>
      <c r="E286" s="21"/>
      <c r="F286" s="21">
        <v>1319.544390567869</v>
      </c>
    </row>
    <row r="287" spans="1:6" ht="31.5">
      <c r="A287" s="19" t="s">
        <v>22</v>
      </c>
      <c r="B287" s="20" t="s">
        <v>23</v>
      </c>
      <c r="C287" s="19" t="s">
        <v>20</v>
      </c>
      <c r="D287" s="21">
        <v>1332.4088206257952</v>
      </c>
      <c r="E287" s="21"/>
      <c r="F287" s="21">
        <v>1319.544390567869</v>
      </c>
    </row>
    <row r="288" spans="1:6" ht="47.25">
      <c r="A288" s="19"/>
      <c r="B288" s="20" t="s">
        <v>24</v>
      </c>
      <c r="C288" s="19" t="s">
        <v>25</v>
      </c>
      <c r="D288" s="21">
        <v>370.5866947278073</v>
      </c>
      <c r="E288" s="21"/>
      <c r="F288" s="21">
        <v>372.62570636963653</v>
      </c>
    </row>
    <row r="289" spans="1:6" ht="31.5">
      <c r="A289" s="19" t="s">
        <v>26</v>
      </c>
      <c r="B289" s="20" t="s">
        <v>27</v>
      </c>
      <c r="C289" s="19" t="s">
        <v>20</v>
      </c>
      <c r="D289" s="21">
        <v>0</v>
      </c>
      <c r="E289" s="21"/>
      <c r="F289" s="21">
        <v>0</v>
      </c>
    </row>
    <row r="290" spans="1:6" ht="31.5">
      <c r="A290" s="19"/>
      <c r="B290" s="20" t="s">
        <v>28</v>
      </c>
      <c r="C290" s="19" t="s">
        <v>29</v>
      </c>
      <c r="D290" s="21">
        <v>0</v>
      </c>
      <c r="E290" s="21"/>
      <c r="F290" s="21">
        <v>0</v>
      </c>
    </row>
    <row r="291" spans="1:6" ht="15.75">
      <c r="A291" s="23" t="s">
        <v>11</v>
      </c>
      <c r="B291" s="24"/>
      <c r="C291" s="24"/>
      <c r="D291" s="24"/>
      <c r="E291" s="24"/>
      <c r="F291" s="24"/>
    </row>
  </sheetData>
  <sheetProtection/>
  <mergeCells count="39">
    <mergeCell ref="A264:F264"/>
    <mergeCell ref="A278:F278"/>
    <mergeCell ref="A279:F279"/>
    <mergeCell ref="E1:F1"/>
    <mergeCell ref="A5:F5"/>
    <mergeCell ref="A53:F53"/>
    <mergeCell ref="A67:F67"/>
    <mergeCell ref="A68:F68"/>
    <mergeCell ref="A97:F97"/>
    <mergeCell ref="A82:F82"/>
    <mergeCell ref="A263:F263"/>
    <mergeCell ref="A157:F157"/>
    <mergeCell ref="A158:F158"/>
    <mergeCell ref="A142:F142"/>
    <mergeCell ref="A128:F128"/>
    <mergeCell ref="A187:F187"/>
    <mergeCell ref="A188:F188"/>
    <mergeCell ref="A203:F203"/>
    <mergeCell ref="A204:F204"/>
    <mergeCell ref="A218:F218"/>
    <mergeCell ref="A6:F6"/>
    <mergeCell ref="A20:F20"/>
    <mergeCell ref="A21:F21"/>
    <mergeCell ref="A35:F35"/>
    <mergeCell ref="A36:F36"/>
    <mergeCell ref="A83:F83"/>
    <mergeCell ref="A52:F52"/>
    <mergeCell ref="A143:F143"/>
    <mergeCell ref="A98:F98"/>
    <mergeCell ref="A127:F127"/>
    <mergeCell ref="A248:F248"/>
    <mergeCell ref="A112:F112"/>
    <mergeCell ref="A113:F113"/>
    <mergeCell ref="A249:F249"/>
    <mergeCell ref="A219:F219"/>
    <mergeCell ref="A233:F233"/>
    <mergeCell ref="A234:F234"/>
    <mergeCell ref="A172:F172"/>
    <mergeCell ref="A173:F173"/>
  </mergeCells>
  <printOptions/>
  <pageMargins left="0.7874015748031497" right="0.7086614173228347" top="0.7874015748031497" bottom="0.3937007874015748" header="0.1968503937007874" footer="0.1968503937007874"/>
  <pageSetup fitToHeight="7" horizontalDpi="600" verticalDpi="600" orientation="portrait" paperSize="9" scale="4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66" max="5" man="1"/>
    <brk id="126" max="5" man="1"/>
    <brk id="186" max="5" man="1"/>
    <brk id="247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73"/>
  <sheetViews>
    <sheetView view="pageBreakPreview" zoomScale="85" zoomScaleNormal="75" zoomScaleSheetLayoutView="85" zoomScalePageLayoutView="0" workbookViewId="0" topLeftCell="A1">
      <pane xSplit="3" topLeftCell="D1" activePane="topRight" state="frozen"/>
      <selection pane="topLeft" activeCell="A1" sqref="A1"/>
      <selection pane="topRight" activeCell="R173" sqref="R173:AC173"/>
    </sheetView>
  </sheetViews>
  <sheetFormatPr defaultColWidth="9.00390625" defaultRowHeight="12.75"/>
  <cols>
    <col min="1" max="1" width="7.75390625" style="1" customWidth="1"/>
    <col min="2" max="2" width="33.75390625" style="1" bestFit="1" customWidth="1"/>
    <col min="3" max="3" width="11.625" style="1" customWidth="1"/>
    <col min="4" max="5" width="15.25390625" style="1" customWidth="1"/>
    <col min="6" max="29" width="9.125" style="1" customWidth="1"/>
    <col min="30" max="16384" width="9.125" style="1" customWidth="1"/>
  </cols>
  <sheetData>
    <row r="1" spans="17:21" ht="68.25" customHeight="1">
      <c r="Q1" s="45" t="s">
        <v>30</v>
      </c>
      <c r="R1" s="45"/>
      <c r="S1" s="45"/>
      <c r="T1" s="45"/>
      <c r="U1" s="45"/>
    </row>
    <row r="5" spans="1:29" ht="16.5">
      <c r="A5" s="41" t="s">
        <v>31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2"/>
      <c r="U5" s="42"/>
      <c r="V5" s="42"/>
      <c r="W5" s="42"/>
      <c r="X5" s="42"/>
      <c r="Y5" s="42"/>
      <c r="Z5" s="42"/>
      <c r="AA5" s="42"/>
      <c r="AB5" s="42"/>
      <c r="AC5" s="42"/>
    </row>
    <row r="6" spans="1:29" ht="15.75">
      <c r="A6" s="43" t="s">
        <v>58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8" spans="1:29" ht="47.25" customHeight="1">
      <c r="A8" s="44" t="s">
        <v>5</v>
      </c>
      <c r="B8" s="44" t="s">
        <v>0</v>
      </c>
      <c r="C8" s="44" t="s">
        <v>32</v>
      </c>
      <c r="D8" s="44" t="s">
        <v>33</v>
      </c>
      <c r="E8" s="44"/>
      <c r="F8" s="44" t="s">
        <v>34</v>
      </c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8" t="s">
        <v>35</v>
      </c>
      <c r="S8" s="48"/>
      <c r="T8" s="49"/>
      <c r="U8" s="49"/>
      <c r="V8" s="49"/>
      <c r="W8" s="49"/>
      <c r="X8" s="49"/>
      <c r="Y8" s="49"/>
      <c r="Z8" s="49"/>
      <c r="AA8" s="49"/>
      <c r="AB8" s="49"/>
      <c r="AC8" s="49"/>
    </row>
    <row r="9" spans="1:29" ht="15.75">
      <c r="A9" s="44"/>
      <c r="B9" s="44"/>
      <c r="C9" s="44"/>
      <c r="D9" s="4" t="s">
        <v>96</v>
      </c>
      <c r="E9" s="4" t="s">
        <v>97</v>
      </c>
      <c r="F9" s="4" t="s">
        <v>45</v>
      </c>
      <c r="G9" s="4" t="s">
        <v>46</v>
      </c>
      <c r="H9" s="4" t="s">
        <v>47</v>
      </c>
      <c r="I9" s="4" t="s">
        <v>48</v>
      </c>
      <c r="J9" s="4" t="s">
        <v>49</v>
      </c>
      <c r="K9" s="4" t="s">
        <v>50</v>
      </c>
      <c r="L9" s="4" t="s">
        <v>51</v>
      </c>
      <c r="M9" s="4" t="s">
        <v>52</v>
      </c>
      <c r="N9" s="4" t="s">
        <v>53</v>
      </c>
      <c r="O9" s="4" t="s">
        <v>55</v>
      </c>
      <c r="P9" s="4" t="s">
        <v>54</v>
      </c>
      <c r="Q9" s="4" t="s">
        <v>56</v>
      </c>
      <c r="R9" s="50" t="s">
        <v>45</v>
      </c>
      <c r="S9" s="50" t="s">
        <v>46</v>
      </c>
      <c r="T9" s="9" t="s">
        <v>47</v>
      </c>
      <c r="U9" s="9" t="s">
        <v>48</v>
      </c>
      <c r="V9" s="9" t="s">
        <v>49</v>
      </c>
      <c r="W9" s="9" t="s">
        <v>50</v>
      </c>
      <c r="X9" s="9" t="s">
        <v>51</v>
      </c>
      <c r="Y9" s="9" t="s">
        <v>52</v>
      </c>
      <c r="Z9" s="9" t="s">
        <v>53</v>
      </c>
      <c r="AA9" s="9" t="s">
        <v>55</v>
      </c>
      <c r="AB9" s="9" t="s">
        <v>54</v>
      </c>
      <c r="AC9" s="9" t="s">
        <v>56</v>
      </c>
    </row>
    <row r="10" spans="1:29" ht="30">
      <c r="A10" s="5" t="s">
        <v>36</v>
      </c>
      <c r="B10" s="6" t="s">
        <v>37</v>
      </c>
      <c r="C10" s="5" t="s">
        <v>38</v>
      </c>
      <c r="D10" s="7"/>
      <c r="E10" s="7"/>
      <c r="F10" s="8">
        <v>981.5957649909558</v>
      </c>
      <c r="G10" s="8">
        <v>981.5957649909558</v>
      </c>
      <c r="H10" s="8">
        <v>981.5957649909558</v>
      </c>
      <c r="I10" s="8">
        <v>981.5957649909558</v>
      </c>
      <c r="J10" s="8">
        <v>981.5957649909558</v>
      </c>
      <c r="K10" s="8">
        <v>981.5957649909558</v>
      </c>
      <c r="L10" s="8">
        <v>1032.4599522051287</v>
      </c>
      <c r="M10" s="8">
        <v>1032.4599522051287</v>
      </c>
      <c r="N10" s="8">
        <v>1032.4599522051287</v>
      </c>
      <c r="O10" s="8">
        <v>1032.4599522051287</v>
      </c>
      <c r="P10" s="8">
        <v>1032.4599522051287</v>
      </c>
      <c r="Q10" s="8">
        <v>1032.4599522051287</v>
      </c>
      <c r="R10" s="15">
        <v>1375.5374652451085</v>
      </c>
      <c r="S10" s="15">
        <v>1391.3019548951922</v>
      </c>
      <c r="T10" s="15">
        <v>1370.7184767300607</v>
      </c>
      <c r="U10" s="15">
        <v>1247.9443005100197</v>
      </c>
      <c r="V10" s="15">
        <v>1389.794323986131</v>
      </c>
      <c r="W10" s="15">
        <v>1389.794323986131</v>
      </c>
      <c r="X10" s="15">
        <v>1445.3936419455763</v>
      </c>
      <c r="Y10" s="15">
        <v>1527.1335731058978</v>
      </c>
      <c r="Z10" s="15">
        <v>1526.0120202978949</v>
      </c>
      <c r="AA10" s="15">
        <v>1523.3291842066935</v>
      </c>
      <c r="AB10" s="15">
        <v>1471.0751302013039</v>
      </c>
      <c r="AC10" s="15">
        <v>1451.4836454137364</v>
      </c>
    </row>
    <row r="11" spans="1:29" ht="30">
      <c r="A11" s="5"/>
      <c r="B11" s="6" t="s">
        <v>39</v>
      </c>
      <c r="C11" s="5" t="s">
        <v>38</v>
      </c>
      <c r="D11" s="8"/>
      <c r="E11" s="8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15">
        <v>1284.1387525655218</v>
      </c>
      <c r="S11" s="15">
        <v>1298.8719204627964</v>
      </c>
      <c r="T11" s="15">
        <v>1279.6350249813652</v>
      </c>
      <c r="U11" s="15">
        <v>1164.8928042149716</v>
      </c>
      <c r="V11" s="15">
        <v>1297.4629196132066</v>
      </c>
      <c r="W11" s="15">
        <v>1297.4629196132066</v>
      </c>
      <c r="X11" s="15">
        <v>1349.361436397735</v>
      </c>
      <c r="Y11" s="15">
        <v>1425.7538954260726</v>
      </c>
      <c r="Z11" s="15">
        <v>1424.7057152316775</v>
      </c>
      <c r="AA11" s="15">
        <v>1422.1983917819566</v>
      </c>
      <c r="AB11" s="15">
        <v>1373.3628272909382</v>
      </c>
      <c r="AC11" s="15">
        <v>1355.0530284240529</v>
      </c>
    </row>
    <row r="12" spans="1:29" ht="15.75">
      <c r="A12" s="2" t="s">
        <v>11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</row>
    <row r="14" spans="1:29" ht="16.5">
      <c r="A14" s="41" t="s">
        <v>31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2"/>
      <c r="U14" s="42"/>
      <c r="V14" s="42"/>
      <c r="W14" s="42"/>
      <c r="X14" s="42"/>
      <c r="Y14" s="42"/>
      <c r="Z14" s="42"/>
      <c r="AA14" s="42"/>
      <c r="AB14" s="42"/>
      <c r="AC14" s="42"/>
    </row>
    <row r="15" spans="1:29" ht="15.75">
      <c r="A15" s="43" t="s">
        <v>59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7" spans="1:29" ht="45" customHeight="1">
      <c r="A17" s="44" t="s">
        <v>5</v>
      </c>
      <c r="B17" s="44" t="s">
        <v>0</v>
      </c>
      <c r="C17" s="44" t="s">
        <v>32</v>
      </c>
      <c r="D17" s="44" t="s">
        <v>33</v>
      </c>
      <c r="E17" s="44"/>
      <c r="F17" s="44" t="s">
        <v>34</v>
      </c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8" t="s">
        <v>35</v>
      </c>
      <c r="S17" s="48"/>
      <c r="T17" s="49"/>
      <c r="U17" s="49"/>
      <c r="V17" s="49"/>
      <c r="W17" s="49"/>
      <c r="X17" s="49"/>
      <c r="Y17" s="49"/>
      <c r="Z17" s="49"/>
      <c r="AA17" s="49"/>
      <c r="AB17" s="49"/>
      <c r="AC17" s="49"/>
    </row>
    <row r="18" spans="1:29" ht="15.75">
      <c r="A18" s="44"/>
      <c r="B18" s="44"/>
      <c r="C18" s="44"/>
      <c r="D18" s="4" t="s">
        <v>96</v>
      </c>
      <c r="E18" s="4" t="s">
        <v>97</v>
      </c>
      <c r="F18" s="4" t="s">
        <v>45</v>
      </c>
      <c r="G18" s="4" t="s">
        <v>46</v>
      </c>
      <c r="H18" s="4" t="s">
        <v>47</v>
      </c>
      <c r="I18" s="4" t="s">
        <v>48</v>
      </c>
      <c r="J18" s="4" t="s">
        <v>49</v>
      </c>
      <c r="K18" s="4" t="s">
        <v>50</v>
      </c>
      <c r="L18" s="4" t="s">
        <v>51</v>
      </c>
      <c r="M18" s="4" t="s">
        <v>52</v>
      </c>
      <c r="N18" s="4" t="s">
        <v>53</v>
      </c>
      <c r="O18" s="4" t="s">
        <v>55</v>
      </c>
      <c r="P18" s="4" t="s">
        <v>54</v>
      </c>
      <c r="Q18" s="4" t="s">
        <v>56</v>
      </c>
      <c r="R18" s="50" t="s">
        <v>45</v>
      </c>
      <c r="S18" s="50" t="s">
        <v>46</v>
      </c>
      <c r="T18" s="9" t="s">
        <v>47</v>
      </c>
      <c r="U18" s="9" t="s">
        <v>48</v>
      </c>
      <c r="V18" s="9" t="s">
        <v>49</v>
      </c>
      <c r="W18" s="9" t="s">
        <v>50</v>
      </c>
      <c r="X18" s="9" t="s">
        <v>51</v>
      </c>
      <c r="Y18" s="9" t="s">
        <v>52</v>
      </c>
      <c r="Z18" s="9" t="s">
        <v>53</v>
      </c>
      <c r="AA18" s="9" t="s">
        <v>55</v>
      </c>
      <c r="AB18" s="9" t="s">
        <v>54</v>
      </c>
      <c r="AC18" s="9" t="s">
        <v>56</v>
      </c>
    </row>
    <row r="19" spans="1:29" ht="30">
      <c r="A19" s="5" t="s">
        <v>36</v>
      </c>
      <c r="B19" s="6" t="s">
        <v>37</v>
      </c>
      <c r="C19" s="5" t="s">
        <v>38</v>
      </c>
      <c r="D19" s="7"/>
      <c r="E19" s="7"/>
      <c r="F19" s="8">
        <v>968.4764693604993</v>
      </c>
      <c r="G19" s="8">
        <v>968.4764693604993</v>
      </c>
      <c r="H19" s="8">
        <v>968.4764693604993</v>
      </c>
      <c r="I19" s="8">
        <v>968.4764693604993</v>
      </c>
      <c r="J19" s="8">
        <v>968.4764693604993</v>
      </c>
      <c r="K19" s="8">
        <v>968.4764693604993</v>
      </c>
      <c r="L19" s="8">
        <v>1012.5192728413077</v>
      </c>
      <c r="M19" s="8">
        <v>1012.5192728413077</v>
      </c>
      <c r="N19" s="8">
        <v>1012.5192728413077</v>
      </c>
      <c r="O19" s="8">
        <v>1012.5192728413077</v>
      </c>
      <c r="P19" s="8">
        <v>1012.5192728413077</v>
      </c>
      <c r="Q19" s="8">
        <v>1012.5192728413077</v>
      </c>
      <c r="R19" s="15">
        <v>1368.6658682690165</v>
      </c>
      <c r="S19" s="15">
        <v>1370.8325037930963</v>
      </c>
      <c r="T19" s="15">
        <v>1371.2960117210391</v>
      </c>
      <c r="U19" s="15">
        <v>1452.3441845745383</v>
      </c>
      <c r="V19" s="15">
        <v>1441.7522091163708</v>
      </c>
      <c r="W19" s="15">
        <v>1437.8251104146118</v>
      </c>
      <c r="X19" s="15">
        <v>1498.8386924213764</v>
      </c>
      <c r="Y19" s="15">
        <v>1459.4357611647063</v>
      </c>
      <c r="Z19" s="15">
        <v>1459.4357611647063</v>
      </c>
      <c r="AA19" s="15">
        <v>1502.85914133432</v>
      </c>
      <c r="AB19" s="15">
        <v>1463.525941371232</v>
      </c>
      <c r="AC19" s="15">
        <v>1443.6730305950744</v>
      </c>
    </row>
    <row r="20" spans="1:29" ht="30">
      <c r="A20" s="5"/>
      <c r="B20" s="6" t="s">
        <v>39</v>
      </c>
      <c r="C20" s="5" t="s">
        <v>38</v>
      </c>
      <c r="D20" s="8"/>
      <c r="E20" s="8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15">
        <v>1277.7166993168378</v>
      </c>
      <c r="S20" s="15">
        <v>1279.7415923299964</v>
      </c>
      <c r="T20" s="15">
        <v>1280.1747773093823</v>
      </c>
      <c r="U20" s="15">
        <v>1355.920733247232</v>
      </c>
      <c r="V20" s="15">
        <v>1346.0216907629633</v>
      </c>
      <c r="W20" s="15">
        <v>1342.3515050603849</v>
      </c>
      <c r="X20" s="15">
        <v>1399.310081702221</v>
      </c>
      <c r="Y20" s="15">
        <v>1362.4849123034637</v>
      </c>
      <c r="Z20" s="15">
        <v>1362.4849123034637</v>
      </c>
      <c r="AA20" s="15">
        <v>1403.0675105928224</v>
      </c>
      <c r="AB20" s="15">
        <v>1366.3075106273195</v>
      </c>
      <c r="AC20" s="15">
        <v>1347.7533884066115</v>
      </c>
    </row>
    <row r="21" spans="1:29" ht="15.7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</row>
    <row r="23" spans="1:29" ht="16.5">
      <c r="A23" s="41" t="s">
        <v>31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2"/>
      <c r="U23" s="42"/>
      <c r="V23" s="42"/>
      <c r="W23" s="42"/>
      <c r="X23" s="42"/>
      <c r="Y23" s="42"/>
      <c r="Z23" s="42"/>
      <c r="AA23" s="42"/>
      <c r="AB23" s="42"/>
      <c r="AC23" s="42"/>
    </row>
    <row r="24" spans="1:29" ht="15.75">
      <c r="A24" s="46" t="s">
        <v>83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</row>
    <row r="26" spans="1:29" ht="44.25" customHeight="1">
      <c r="A26" s="44" t="s">
        <v>5</v>
      </c>
      <c r="B26" s="44" t="s">
        <v>0</v>
      </c>
      <c r="C26" s="44" t="s">
        <v>32</v>
      </c>
      <c r="D26" s="44" t="s">
        <v>33</v>
      </c>
      <c r="E26" s="44"/>
      <c r="F26" s="44" t="s">
        <v>34</v>
      </c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8" t="s">
        <v>35</v>
      </c>
      <c r="S26" s="48"/>
      <c r="T26" s="49"/>
      <c r="U26" s="49"/>
      <c r="V26" s="49"/>
      <c r="W26" s="49"/>
      <c r="X26" s="49"/>
      <c r="Y26" s="49"/>
      <c r="Z26" s="49"/>
      <c r="AA26" s="49"/>
      <c r="AB26" s="49"/>
      <c r="AC26" s="49"/>
    </row>
    <row r="27" spans="1:29" ht="15.75">
      <c r="A27" s="44"/>
      <c r="B27" s="44"/>
      <c r="C27" s="44"/>
      <c r="D27" s="4" t="s">
        <v>96</v>
      </c>
      <c r="E27" s="4" t="s">
        <v>97</v>
      </c>
      <c r="F27" s="4" t="s">
        <v>45</v>
      </c>
      <c r="G27" s="4" t="s">
        <v>46</v>
      </c>
      <c r="H27" s="4" t="s">
        <v>47</v>
      </c>
      <c r="I27" s="4" t="s">
        <v>48</v>
      </c>
      <c r="J27" s="4" t="s">
        <v>49</v>
      </c>
      <c r="K27" s="4" t="s">
        <v>50</v>
      </c>
      <c r="L27" s="4" t="s">
        <v>51</v>
      </c>
      <c r="M27" s="4" t="s">
        <v>52</v>
      </c>
      <c r="N27" s="4" t="s">
        <v>53</v>
      </c>
      <c r="O27" s="4" t="s">
        <v>55</v>
      </c>
      <c r="P27" s="4" t="s">
        <v>54</v>
      </c>
      <c r="Q27" s="4" t="s">
        <v>56</v>
      </c>
      <c r="R27" s="50" t="s">
        <v>45</v>
      </c>
      <c r="S27" s="50" t="s">
        <v>46</v>
      </c>
      <c r="T27" s="9" t="s">
        <v>47</v>
      </c>
      <c r="U27" s="9" t="s">
        <v>48</v>
      </c>
      <c r="V27" s="9" t="s">
        <v>49</v>
      </c>
      <c r="W27" s="9" t="s">
        <v>50</v>
      </c>
      <c r="X27" s="9" t="s">
        <v>51</v>
      </c>
      <c r="Y27" s="9" t="s">
        <v>52</v>
      </c>
      <c r="Z27" s="9" t="s">
        <v>53</v>
      </c>
      <c r="AA27" s="9" t="s">
        <v>55</v>
      </c>
      <c r="AB27" s="9" t="s">
        <v>54</v>
      </c>
      <c r="AC27" s="9" t="s">
        <v>56</v>
      </c>
    </row>
    <row r="28" spans="1:29" ht="30">
      <c r="A28" s="5" t="s">
        <v>36</v>
      </c>
      <c r="B28" s="6" t="s">
        <v>37</v>
      </c>
      <c r="C28" s="5" t="s">
        <v>38</v>
      </c>
      <c r="D28" s="7"/>
      <c r="E28" s="7"/>
      <c r="F28" s="8">
        <v>1643.5033756482003</v>
      </c>
      <c r="G28" s="8">
        <v>1643.5033756482003</v>
      </c>
      <c r="H28" s="8">
        <v>1643.5033756482003</v>
      </c>
      <c r="I28" s="8">
        <v>1643.5033756482003</v>
      </c>
      <c r="J28" s="8">
        <v>1643.5033756482003</v>
      </c>
      <c r="K28" s="8">
        <v>1643.5033756482003</v>
      </c>
      <c r="L28" s="8">
        <v>1906.0788803442317</v>
      </c>
      <c r="M28" s="8">
        <v>1906.0788803442317</v>
      </c>
      <c r="N28" s="8">
        <v>1906.0788803442317</v>
      </c>
      <c r="O28" s="8">
        <v>1906.0788803442317</v>
      </c>
      <c r="P28" s="8">
        <v>1906.0788803442317</v>
      </c>
      <c r="Q28" s="8">
        <v>1906.0788803442317</v>
      </c>
      <c r="R28" s="15">
        <v>3452.8756249002768</v>
      </c>
      <c r="S28" s="15">
        <v>2086.9682971959496</v>
      </c>
      <c r="T28" s="15">
        <v>2086.9682971959496</v>
      </c>
      <c r="U28" s="15">
        <v>2086.9682971959496</v>
      </c>
      <c r="V28" s="15">
        <v>2086.9682971959496</v>
      </c>
      <c r="W28" s="15">
        <v>2086.9682971959496</v>
      </c>
      <c r="X28" s="15">
        <v>4028.3035347236328</v>
      </c>
      <c r="Y28" s="15">
        <v>4027.610680957303</v>
      </c>
      <c r="Z28" s="15">
        <v>5004.628589060833</v>
      </c>
      <c r="AA28" s="15">
        <v>2170.771355574927</v>
      </c>
      <c r="AB28" s="15">
        <v>2170.771355574927</v>
      </c>
      <c r="AC28" s="15">
        <v>2170.771355574927</v>
      </c>
    </row>
    <row r="29" spans="1:29" ht="30">
      <c r="A29" s="5"/>
      <c r="B29" s="6" t="s">
        <v>39</v>
      </c>
      <c r="C29" s="5" t="s">
        <v>38</v>
      </c>
      <c r="D29" s="15"/>
      <c r="E29" s="15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15">
        <v>3225.5762849535295</v>
      </c>
      <c r="S29" s="15">
        <v>1949.0273805569623</v>
      </c>
      <c r="T29" s="15">
        <v>1949.0273805569623</v>
      </c>
      <c r="U29" s="15">
        <v>1949.0273805569623</v>
      </c>
      <c r="V29" s="15">
        <v>1949.0273805569623</v>
      </c>
      <c r="W29" s="15">
        <v>1949.0273805569623</v>
      </c>
      <c r="X29" s="15">
        <v>3763.2959156295633</v>
      </c>
      <c r="Y29" s="15">
        <v>3762.6483887451427</v>
      </c>
      <c r="Z29" s="15">
        <v>4675.749237440031</v>
      </c>
      <c r="AA29" s="15">
        <v>2027.2845332475954</v>
      </c>
      <c r="AB29" s="15">
        <v>2027.2845332475954</v>
      </c>
      <c r="AC29" s="15">
        <v>2027.2845332475954</v>
      </c>
    </row>
    <row r="30" spans="1:29" ht="15.75">
      <c r="A30" s="2" t="s">
        <v>11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</row>
    <row r="32" spans="1:29" s="16" customFormat="1" ht="16.5">
      <c r="A32" s="38" t="s">
        <v>31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</row>
    <row r="33" spans="1:29" s="16" customFormat="1" ht="15.75">
      <c r="A33" s="35" t="s">
        <v>84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</row>
    <row r="35" spans="1:29" ht="45" customHeight="1">
      <c r="A35" s="44" t="s">
        <v>5</v>
      </c>
      <c r="B35" s="44" t="s">
        <v>0</v>
      </c>
      <c r="C35" s="44" t="s">
        <v>32</v>
      </c>
      <c r="D35" s="44" t="s">
        <v>33</v>
      </c>
      <c r="E35" s="44"/>
      <c r="F35" s="44" t="s">
        <v>34</v>
      </c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8" t="s">
        <v>35</v>
      </c>
      <c r="S35" s="48"/>
      <c r="T35" s="49"/>
      <c r="U35" s="49"/>
      <c r="V35" s="49"/>
      <c r="W35" s="49"/>
      <c r="X35" s="49"/>
      <c r="Y35" s="49"/>
      <c r="Z35" s="49"/>
      <c r="AA35" s="49"/>
      <c r="AB35" s="49"/>
      <c r="AC35" s="49"/>
    </row>
    <row r="36" spans="1:29" ht="15.75">
      <c r="A36" s="44"/>
      <c r="B36" s="44"/>
      <c r="C36" s="44"/>
      <c r="D36" s="4" t="s">
        <v>96</v>
      </c>
      <c r="E36" s="4" t="s">
        <v>97</v>
      </c>
      <c r="F36" s="4" t="s">
        <v>45</v>
      </c>
      <c r="G36" s="4" t="s">
        <v>46</v>
      </c>
      <c r="H36" s="4" t="s">
        <v>47</v>
      </c>
      <c r="I36" s="4" t="s">
        <v>48</v>
      </c>
      <c r="J36" s="4" t="s">
        <v>49</v>
      </c>
      <c r="K36" s="4" t="s">
        <v>50</v>
      </c>
      <c r="L36" s="4" t="s">
        <v>51</v>
      </c>
      <c r="M36" s="4" t="s">
        <v>52</v>
      </c>
      <c r="N36" s="4" t="s">
        <v>53</v>
      </c>
      <c r="O36" s="4" t="s">
        <v>55</v>
      </c>
      <c r="P36" s="4" t="s">
        <v>54</v>
      </c>
      <c r="Q36" s="4" t="s">
        <v>56</v>
      </c>
      <c r="R36" s="50" t="s">
        <v>45</v>
      </c>
      <c r="S36" s="50" t="s">
        <v>46</v>
      </c>
      <c r="T36" s="9" t="s">
        <v>47</v>
      </c>
      <c r="U36" s="9" t="s">
        <v>48</v>
      </c>
      <c r="V36" s="9" t="s">
        <v>49</v>
      </c>
      <c r="W36" s="9" t="s">
        <v>50</v>
      </c>
      <c r="X36" s="9" t="s">
        <v>51</v>
      </c>
      <c r="Y36" s="9" t="s">
        <v>52</v>
      </c>
      <c r="Z36" s="9" t="s">
        <v>53</v>
      </c>
      <c r="AA36" s="9" t="s">
        <v>55</v>
      </c>
      <c r="AB36" s="9" t="s">
        <v>54</v>
      </c>
      <c r="AC36" s="9" t="s">
        <v>56</v>
      </c>
    </row>
    <row r="37" spans="1:29" ht="30">
      <c r="A37" s="5" t="s">
        <v>36</v>
      </c>
      <c r="B37" s="6" t="s">
        <v>37</v>
      </c>
      <c r="C37" s="5" t="s">
        <v>38</v>
      </c>
      <c r="D37" s="7"/>
      <c r="E37" s="7"/>
      <c r="F37" s="8">
        <v>1857.3381047122787</v>
      </c>
      <c r="G37" s="8">
        <v>1883.6481051292935</v>
      </c>
      <c r="H37" s="8">
        <v>1883.6481051292935</v>
      </c>
      <c r="I37" s="8">
        <v>1867.2100611562157</v>
      </c>
      <c r="J37" s="8">
        <v>1858.5282674225673</v>
      </c>
      <c r="K37" s="8">
        <v>1883.6481051292935</v>
      </c>
      <c r="L37" s="8">
        <v>1895.2658741587247</v>
      </c>
      <c r="M37" s="8">
        <v>1922.1131378922141</v>
      </c>
      <c r="N37" s="8">
        <v>1922.1131378922141</v>
      </c>
      <c r="O37" s="8">
        <v>1905.3394208715745</v>
      </c>
      <c r="P37" s="8">
        <v>1896.4803405845107</v>
      </c>
      <c r="Q37" s="8">
        <v>1922.1131378922141</v>
      </c>
      <c r="R37" s="15">
        <v>2727.1471653494264</v>
      </c>
      <c r="S37" s="15">
        <v>2738.328973915255</v>
      </c>
      <c r="T37" s="15">
        <v>2799.61836085655</v>
      </c>
      <c r="U37" s="15">
        <v>2819.8456417429347</v>
      </c>
      <c r="V37" s="15">
        <v>2299.3044816604047</v>
      </c>
      <c r="W37" s="15">
        <v>2924.111251673031</v>
      </c>
      <c r="X37" s="15">
        <v>2929.0561760506644</v>
      </c>
      <c r="Y37" s="15">
        <v>2853.2202362023795</v>
      </c>
      <c r="Z37" s="15">
        <v>2747.882039119911</v>
      </c>
      <c r="AA37" s="15">
        <v>2538.502334967787</v>
      </c>
      <c r="AB37" s="15">
        <v>2565.122313472524</v>
      </c>
      <c r="AC37" s="15">
        <v>2745.565425557804</v>
      </c>
    </row>
    <row r="38" spans="1:29" ht="30">
      <c r="A38" s="5"/>
      <c r="B38" s="6" t="s">
        <v>39</v>
      </c>
      <c r="C38" s="5" t="s">
        <v>38</v>
      </c>
      <c r="D38" s="8"/>
      <c r="E38" s="8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15">
        <v>2547.325388177034</v>
      </c>
      <c r="S38" s="15">
        <v>2557.775676556313</v>
      </c>
      <c r="T38" s="15">
        <v>2615.055477436028</v>
      </c>
      <c r="U38" s="15">
        <v>2633.959478264425</v>
      </c>
      <c r="V38" s="15">
        <v>2147.472412766733</v>
      </c>
      <c r="W38" s="15">
        <v>2731.4039735261968</v>
      </c>
      <c r="X38" s="15">
        <v>2735.9619355613686</v>
      </c>
      <c r="Y38" s="15">
        <v>2665.0872254227847</v>
      </c>
      <c r="Z38" s="15">
        <v>2566.640312261599</v>
      </c>
      <c r="AA38" s="15">
        <v>2370.958345764287</v>
      </c>
      <c r="AB38" s="15">
        <v>2395.8368303481534</v>
      </c>
      <c r="AC38" s="15">
        <v>2564.4752528577606</v>
      </c>
    </row>
    <row r="39" spans="1:29" ht="15.75">
      <c r="A39" s="2" t="s">
        <v>11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</row>
    <row r="41" spans="1:29" s="16" customFormat="1" ht="16.5">
      <c r="A41" s="38" t="s">
        <v>31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40"/>
      <c r="U41" s="40"/>
      <c r="V41" s="40"/>
      <c r="W41" s="40"/>
      <c r="X41" s="40"/>
      <c r="Y41" s="40"/>
      <c r="Z41" s="40"/>
      <c r="AA41" s="40"/>
      <c r="AB41" s="40"/>
      <c r="AC41" s="40"/>
    </row>
    <row r="42" spans="1:29" s="16" customFormat="1" ht="15.75">
      <c r="A42" s="35" t="s">
        <v>85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</row>
    <row r="44" spans="1:29" ht="45" customHeight="1">
      <c r="A44" s="44" t="s">
        <v>5</v>
      </c>
      <c r="B44" s="44" t="s">
        <v>0</v>
      </c>
      <c r="C44" s="44" t="s">
        <v>32</v>
      </c>
      <c r="D44" s="44" t="s">
        <v>33</v>
      </c>
      <c r="E44" s="44"/>
      <c r="F44" s="44" t="s">
        <v>34</v>
      </c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8" t="s">
        <v>35</v>
      </c>
      <c r="S44" s="48"/>
      <c r="T44" s="49"/>
      <c r="U44" s="49"/>
      <c r="V44" s="49"/>
      <c r="W44" s="49"/>
      <c r="X44" s="49"/>
      <c r="Y44" s="49"/>
      <c r="Z44" s="49"/>
      <c r="AA44" s="49"/>
      <c r="AB44" s="49"/>
      <c r="AC44" s="49"/>
    </row>
    <row r="45" spans="1:29" ht="15.75">
      <c r="A45" s="44"/>
      <c r="B45" s="44"/>
      <c r="C45" s="44"/>
      <c r="D45" s="4" t="s">
        <v>96</v>
      </c>
      <c r="E45" s="4" t="s">
        <v>97</v>
      </c>
      <c r="F45" s="4" t="s">
        <v>45</v>
      </c>
      <c r="G45" s="4" t="s">
        <v>46</v>
      </c>
      <c r="H45" s="4" t="s">
        <v>47</v>
      </c>
      <c r="I45" s="4" t="s">
        <v>48</v>
      </c>
      <c r="J45" s="4" t="s">
        <v>49</v>
      </c>
      <c r="K45" s="4" t="s">
        <v>50</v>
      </c>
      <c r="L45" s="4" t="s">
        <v>51</v>
      </c>
      <c r="M45" s="4" t="s">
        <v>52</v>
      </c>
      <c r="N45" s="4" t="s">
        <v>53</v>
      </c>
      <c r="O45" s="4" t="s">
        <v>55</v>
      </c>
      <c r="P45" s="4" t="s">
        <v>54</v>
      </c>
      <c r="Q45" s="4" t="s">
        <v>56</v>
      </c>
      <c r="R45" s="50" t="s">
        <v>45</v>
      </c>
      <c r="S45" s="50" t="s">
        <v>46</v>
      </c>
      <c r="T45" s="9" t="s">
        <v>47</v>
      </c>
      <c r="U45" s="9" t="s">
        <v>48</v>
      </c>
      <c r="V45" s="9" t="s">
        <v>49</v>
      </c>
      <c r="W45" s="9" t="s">
        <v>50</v>
      </c>
      <c r="X45" s="9" t="s">
        <v>51</v>
      </c>
      <c r="Y45" s="9" t="s">
        <v>52</v>
      </c>
      <c r="Z45" s="9" t="s">
        <v>53</v>
      </c>
      <c r="AA45" s="9" t="s">
        <v>55</v>
      </c>
      <c r="AB45" s="9" t="s">
        <v>54</v>
      </c>
      <c r="AC45" s="9" t="s">
        <v>56</v>
      </c>
    </row>
    <row r="46" spans="1:29" ht="30">
      <c r="A46" s="5" t="s">
        <v>36</v>
      </c>
      <c r="B46" s="6" t="s">
        <v>37</v>
      </c>
      <c r="C46" s="5" t="s">
        <v>38</v>
      </c>
      <c r="D46" s="7"/>
      <c r="E46" s="7"/>
      <c r="F46" s="8">
        <v>1410.5683014458075</v>
      </c>
      <c r="G46" s="8">
        <v>1410.5683014458075</v>
      </c>
      <c r="H46" s="8">
        <v>1410.5683014458075</v>
      </c>
      <c r="I46" s="8">
        <v>1410.5683014458075</v>
      </c>
      <c r="J46" s="8">
        <v>1410.5683014458075</v>
      </c>
      <c r="K46" s="8">
        <v>1410.5683014458075</v>
      </c>
      <c r="L46" s="8">
        <v>1447.724577949474</v>
      </c>
      <c r="M46" s="8">
        <v>1447.724577949474</v>
      </c>
      <c r="N46" s="8">
        <v>1447.724577949474</v>
      </c>
      <c r="O46" s="8">
        <v>1447.724577949474</v>
      </c>
      <c r="P46" s="8">
        <v>1447.724577949474</v>
      </c>
      <c r="Q46" s="8">
        <v>1447.724577949474</v>
      </c>
      <c r="R46" s="15">
        <v>2450.838740341918</v>
      </c>
      <c r="S46" s="15">
        <v>2478.7229047797327</v>
      </c>
      <c r="T46" s="15">
        <v>2463.924805374823</v>
      </c>
      <c r="U46" s="15">
        <v>2470.7343587197147</v>
      </c>
      <c r="V46" s="15">
        <v>2467.8732765196173</v>
      </c>
      <c r="W46" s="15">
        <v>2683.9727123538005</v>
      </c>
      <c r="X46" s="15">
        <v>2694.513283894434</v>
      </c>
      <c r="Y46" s="15">
        <v>2661.4617076022373</v>
      </c>
      <c r="Z46" s="15">
        <v>2480.1904080610566</v>
      </c>
      <c r="AA46" s="15">
        <v>2469.145556327132</v>
      </c>
      <c r="AB46" s="15">
        <v>2475.4627801414604</v>
      </c>
      <c r="AC46" s="15">
        <v>2488.5784535594075</v>
      </c>
    </row>
    <row r="47" spans="1:29" ht="30">
      <c r="A47" s="5"/>
      <c r="B47" s="6" t="s">
        <v>39</v>
      </c>
      <c r="C47" s="5" t="s">
        <v>38</v>
      </c>
      <c r="D47" s="8"/>
      <c r="E47" s="8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15">
        <v>2289.09321527282</v>
      </c>
      <c r="S47" s="15">
        <v>2315.1531820371333</v>
      </c>
      <c r="T47" s="15">
        <v>2301.323182593292</v>
      </c>
      <c r="U47" s="15">
        <v>2307.68725113992</v>
      </c>
      <c r="V47" s="15">
        <v>2305.0133425416984</v>
      </c>
      <c r="W47" s="15">
        <v>2506.9754321063556</v>
      </c>
      <c r="X47" s="15">
        <v>2516.762970929378</v>
      </c>
      <c r="Y47" s="15">
        <v>2485.8736472918104</v>
      </c>
      <c r="Z47" s="15">
        <v>2316.4612178140715</v>
      </c>
      <c r="AA47" s="15">
        <v>2306.138926473955</v>
      </c>
      <c r="AB47" s="15">
        <v>2312.0428739639815</v>
      </c>
      <c r="AC47" s="15">
        <v>2324.3005126723433</v>
      </c>
    </row>
    <row r="48" spans="1:29" ht="15.75">
      <c r="A48" s="2" t="s">
        <v>11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</row>
    <row r="50" spans="1:29" ht="16.5">
      <c r="A50" s="41" t="s">
        <v>31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2"/>
      <c r="U50" s="42"/>
      <c r="V50" s="42"/>
      <c r="W50" s="42"/>
      <c r="X50" s="42"/>
      <c r="Y50" s="42"/>
      <c r="Z50" s="42"/>
      <c r="AA50" s="42"/>
      <c r="AB50" s="42"/>
      <c r="AC50" s="42"/>
    </row>
    <row r="51" spans="1:29" ht="15.75">
      <c r="A51" s="43" t="s">
        <v>86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</row>
    <row r="53" spans="1:29" ht="45" customHeight="1">
      <c r="A53" s="44" t="s">
        <v>5</v>
      </c>
      <c r="B53" s="44" t="s">
        <v>0</v>
      </c>
      <c r="C53" s="44" t="s">
        <v>32</v>
      </c>
      <c r="D53" s="44" t="s">
        <v>33</v>
      </c>
      <c r="E53" s="44"/>
      <c r="F53" s="44" t="s">
        <v>34</v>
      </c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8" t="s">
        <v>35</v>
      </c>
      <c r="S53" s="48"/>
      <c r="T53" s="49"/>
      <c r="U53" s="49"/>
      <c r="V53" s="49"/>
      <c r="W53" s="49"/>
      <c r="X53" s="49"/>
      <c r="Y53" s="49"/>
      <c r="Z53" s="49"/>
      <c r="AA53" s="49"/>
      <c r="AB53" s="49"/>
      <c r="AC53" s="49"/>
    </row>
    <row r="54" spans="1:29" ht="15.75">
      <c r="A54" s="44"/>
      <c r="B54" s="44"/>
      <c r="C54" s="44"/>
      <c r="D54" s="4" t="s">
        <v>96</v>
      </c>
      <c r="E54" s="4" t="s">
        <v>97</v>
      </c>
      <c r="F54" s="4" t="s">
        <v>45</v>
      </c>
      <c r="G54" s="4" t="s">
        <v>46</v>
      </c>
      <c r="H54" s="4" t="s">
        <v>47</v>
      </c>
      <c r="I54" s="4" t="s">
        <v>48</v>
      </c>
      <c r="J54" s="4" t="s">
        <v>49</v>
      </c>
      <c r="K54" s="4" t="s">
        <v>50</v>
      </c>
      <c r="L54" s="4" t="s">
        <v>51</v>
      </c>
      <c r="M54" s="4" t="s">
        <v>52</v>
      </c>
      <c r="N54" s="4" t="s">
        <v>53</v>
      </c>
      <c r="O54" s="4" t="s">
        <v>55</v>
      </c>
      <c r="P54" s="4" t="s">
        <v>54</v>
      </c>
      <c r="Q54" s="4" t="s">
        <v>56</v>
      </c>
      <c r="R54" s="50" t="s">
        <v>45</v>
      </c>
      <c r="S54" s="50" t="s">
        <v>46</v>
      </c>
      <c r="T54" s="9" t="s">
        <v>47</v>
      </c>
      <c r="U54" s="9" t="s">
        <v>48</v>
      </c>
      <c r="V54" s="9" t="s">
        <v>49</v>
      </c>
      <c r="W54" s="9" t="s">
        <v>50</v>
      </c>
      <c r="X54" s="9" t="s">
        <v>51</v>
      </c>
      <c r="Y54" s="9" t="s">
        <v>52</v>
      </c>
      <c r="Z54" s="9" t="s">
        <v>53</v>
      </c>
      <c r="AA54" s="9" t="s">
        <v>55</v>
      </c>
      <c r="AB54" s="9" t="s">
        <v>54</v>
      </c>
      <c r="AC54" s="9" t="s">
        <v>56</v>
      </c>
    </row>
    <row r="55" spans="1:29" ht="30">
      <c r="A55" s="5" t="s">
        <v>36</v>
      </c>
      <c r="B55" s="6" t="s">
        <v>37</v>
      </c>
      <c r="C55" s="5" t="s">
        <v>38</v>
      </c>
      <c r="D55" s="7"/>
      <c r="E55" s="7"/>
      <c r="F55" s="8">
        <v>1317.4272086386054</v>
      </c>
      <c r="G55" s="8">
        <v>1317.4272086386054</v>
      </c>
      <c r="H55" s="8">
        <v>1317.4272086386054</v>
      </c>
      <c r="I55" s="8">
        <v>1317.4272086386054</v>
      </c>
      <c r="J55" s="8">
        <v>1317.4272086386054</v>
      </c>
      <c r="K55" s="8">
        <v>1317.4272086386054</v>
      </c>
      <c r="L55" s="8">
        <v>1521.8159107641652</v>
      </c>
      <c r="M55" s="8">
        <v>1521.8159107641652</v>
      </c>
      <c r="N55" s="8">
        <v>1521.8159107641652</v>
      </c>
      <c r="O55" s="8">
        <v>1521.8159107641652</v>
      </c>
      <c r="P55" s="8">
        <v>1521.8159107641652</v>
      </c>
      <c r="Q55" s="8">
        <v>1521.8159107641652</v>
      </c>
      <c r="R55" s="15">
        <v>1818.4899155273906</v>
      </c>
      <c r="S55" s="15">
        <v>1927.541017091786</v>
      </c>
      <c r="T55" s="15">
        <v>1803.473485175985</v>
      </c>
      <c r="U55" s="15">
        <v>2024.486671363006</v>
      </c>
      <c r="V55" s="15">
        <v>2044.6436760439276</v>
      </c>
      <c r="W55" s="15">
        <v>2050.479909676926</v>
      </c>
      <c r="X55" s="15">
        <v>2169.360172572624</v>
      </c>
      <c r="Y55" s="15">
        <v>2281.8166952896768</v>
      </c>
      <c r="Z55" s="15">
        <v>1991.4466176477108</v>
      </c>
      <c r="AA55" s="15">
        <v>1729.9430022359522</v>
      </c>
      <c r="AB55" s="15">
        <v>1920.5007080372263</v>
      </c>
      <c r="AC55" s="15">
        <v>1590.019413361529</v>
      </c>
    </row>
    <row r="56" spans="1:29" ht="30">
      <c r="A56" s="5"/>
      <c r="B56" s="6" t="s">
        <v>39</v>
      </c>
      <c r="C56" s="5" t="s">
        <v>38</v>
      </c>
      <c r="D56" s="8"/>
      <c r="E56" s="8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15">
        <v>1698.1130051657856</v>
      </c>
      <c r="S56" s="15">
        <v>1800.0299225156878</v>
      </c>
      <c r="T56" s="15">
        <v>1684.078958108397</v>
      </c>
      <c r="U56" s="15">
        <v>1890.6333377224355</v>
      </c>
      <c r="V56" s="15">
        <v>1909.471659854138</v>
      </c>
      <c r="W56" s="15">
        <v>1914.9260838102111</v>
      </c>
      <c r="X56" s="15">
        <v>2025.9656706286205</v>
      </c>
      <c r="Y56" s="15">
        <v>2131.0652245697916</v>
      </c>
      <c r="Z56" s="15">
        <v>1859.6913202315054</v>
      </c>
      <c r="AA56" s="15">
        <v>1615.2954179775254</v>
      </c>
      <c r="AB56" s="15">
        <v>1793.386731810492</v>
      </c>
      <c r="AC56" s="15">
        <v>1484.5257087490925</v>
      </c>
    </row>
    <row r="57" spans="1:29" ht="15.75">
      <c r="A57" s="2" t="s">
        <v>11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</row>
    <row r="59" spans="1:29" ht="16.5">
      <c r="A59" s="41" t="s">
        <v>31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2"/>
      <c r="U59" s="42"/>
      <c r="V59" s="42"/>
      <c r="W59" s="42"/>
      <c r="X59" s="42"/>
      <c r="Y59" s="42"/>
      <c r="Z59" s="42"/>
      <c r="AA59" s="42"/>
      <c r="AB59" s="42"/>
      <c r="AC59" s="42"/>
    </row>
    <row r="60" spans="1:29" ht="15.75">
      <c r="A60" s="43" t="s">
        <v>87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</row>
    <row r="62" spans="1:29" ht="45" customHeight="1">
      <c r="A62" s="44" t="s">
        <v>5</v>
      </c>
      <c r="B62" s="44" t="s">
        <v>0</v>
      </c>
      <c r="C62" s="44" t="s">
        <v>32</v>
      </c>
      <c r="D62" s="44" t="s">
        <v>33</v>
      </c>
      <c r="E62" s="44"/>
      <c r="F62" s="44" t="s">
        <v>34</v>
      </c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8" t="s">
        <v>35</v>
      </c>
      <c r="S62" s="48"/>
      <c r="T62" s="49"/>
      <c r="U62" s="49"/>
      <c r="V62" s="49"/>
      <c r="W62" s="49"/>
      <c r="X62" s="49"/>
      <c r="Y62" s="49"/>
      <c r="Z62" s="49"/>
      <c r="AA62" s="49"/>
      <c r="AB62" s="49"/>
      <c r="AC62" s="49"/>
    </row>
    <row r="63" spans="1:29" ht="15.75">
      <c r="A63" s="44"/>
      <c r="B63" s="44"/>
      <c r="C63" s="44"/>
      <c r="D63" s="4" t="s">
        <v>96</v>
      </c>
      <c r="E63" s="4" t="s">
        <v>97</v>
      </c>
      <c r="F63" s="4" t="s">
        <v>45</v>
      </c>
      <c r="G63" s="4" t="s">
        <v>46</v>
      </c>
      <c r="H63" s="4" t="s">
        <v>47</v>
      </c>
      <c r="I63" s="4" t="s">
        <v>48</v>
      </c>
      <c r="J63" s="4" t="s">
        <v>49</v>
      </c>
      <c r="K63" s="4" t="s">
        <v>50</v>
      </c>
      <c r="L63" s="4" t="s">
        <v>51</v>
      </c>
      <c r="M63" s="4" t="s">
        <v>52</v>
      </c>
      <c r="N63" s="4" t="s">
        <v>53</v>
      </c>
      <c r="O63" s="4" t="s">
        <v>55</v>
      </c>
      <c r="P63" s="4" t="s">
        <v>54</v>
      </c>
      <c r="Q63" s="4" t="s">
        <v>56</v>
      </c>
      <c r="R63" s="50" t="s">
        <v>45</v>
      </c>
      <c r="S63" s="50" t="s">
        <v>46</v>
      </c>
      <c r="T63" s="9" t="s">
        <v>47</v>
      </c>
      <c r="U63" s="9" t="s">
        <v>48</v>
      </c>
      <c r="V63" s="9" t="s">
        <v>49</v>
      </c>
      <c r="W63" s="9" t="s">
        <v>50</v>
      </c>
      <c r="X63" s="9" t="s">
        <v>51</v>
      </c>
      <c r="Y63" s="9" t="s">
        <v>52</v>
      </c>
      <c r="Z63" s="9" t="s">
        <v>53</v>
      </c>
      <c r="AA63" s="9" t="s">
        <v>55</v>
      </c>
      <c r="AB63" s="9" t="s">
        <v>54</v>
      </c>
      <c r="AC63" s="9" t="s">
        <v>56</v>
      </c>
    </row>
    <row r="64" spans="1:29" ht="30">
      <c r="A64" s="5" t="s">
        <v>36</v>
      </c>
      <c r="B64" s="6" t="s">
        <v>37</v>
      </c>
      <c r="C64" s="5" t="s">
        <v>38</v>
      </c>
      <c r="D64" s="7"/>
      <c r="E64" s="7"/>
      <c r="F64" s="8">
        <v>814.2572018171596</v>
      </c>
      <c r="G64" s="8">
        <v>814.2572018171596</v>
      </c>
      <c r="H64" s="8">
        <v>814.2572018171596</v>
      </c>
      <c r="I64" s="8">
        <v>814.2572018171596</v>
      </c>
      <c r="J64" s="8">
        <v>814.2572018171596</v>
      </c>
      <c r="K64" s="8">
        <v>814.2572018171596</v>
      </c>
      <c r="L64" s="8">
        <v>848.8164848577137</v>
      </c>
      <c r="M64" s="8">
        <v>848.8164848577137</v>
      </c>
      <c r="N64" s="8">
        <v>848.8164848577137</v>
      </c>
      <c r="O64" s="8">
        <v>848.8164848577137</v>
      </c>
      <c r="P64" s="8">
        <v>848.8164848577137</v>
      </c>
      <c r="Q64" s="8">
        <v>848.8164848577137</v>
      </c>
      <c r="R64" s="15">
        <v>1309.7415483032514</v>
      </c>
      <c r="S64" s="15">
        <v>1247.739589292406</v>
      </c>
      <c r="T64" s="15">
        <v>1309.6558683844069</v>
      </c>
      <c r="U64" s="15">
        <v>1246.148390284002</v>
      </c>
      <c r="V64" s="15">
        <v>1246.8477487801424</v>
      </c>
      <c r="W64" s="15">
        <v>1252.524899562357</v>
      </c>
      <c r="X64" s="15">
        <v>1360.7525018323704</v>
      </c>
      <c r="Y64" s="15">
        <v>1362.113212344056</v>
      </c>
      <c r="Z64" s="15">
        <v>1296.2571257097857</v>
      </c>
      <c r="AA64" s="15">
        <v>1362.1132123440555</v>
      </c>
      <c r="AB64" s="15">
        <v>1297.123833029967</v>
      </c>
      <c r="AC64" s="15">
        <v>1297.4312850880538</v>
      </c>
    </row>
    <row r="65" spans="1:29" ht="30">
      <c r="A65" s="5"/>
      <c r="B65" s="6" t="s">
        <v>39</v>
      </c>
      <c r="C65" s="5" t="s">
        <v>38</v>
      </c>
      <c r="D65" s="8"/>
      <c r="E65" s="8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15">
        <v>1222.6472414049078</v>
      </c>
      <c r="S65" s="15">
        <v>1164.7014853200055</v>
      </c>
      <c r="T65" s="15">
        <v>1222.5671667143988</v>
      </c>
      <c r="U65" s="15">
        <v>1163.2143834429926</v>
      </c>
      <c r="V65" s="15">
        <v>1163.8679895141518</v>
      </c>
      <c r="W65" s="15">
        <v>1169.1737379087447</v>
      </c>
      <c r="X65" s="15">
        <v>1270.2575671330565</v>
      </c>
      <c r="Y65" s="15">
        <v>1271.5292592000524</v>
      </c>
      <c r="Z65" s="15">
        <v>1209.9815146820426</v>
      </c>
      <c r="AA65" s="15">
        <v>1271.529259200052</v>
      </c>
      <c r="AB65" s="15">
        <v>1210.7915215233338</v>
      </c>
      <c r="AC65" s="15">
        <v>1211.0788598953773</v>
      </c>
    </row>
    <row r="66" spans="1:29" ht="15.75">
      <c r="A66" s="2" t="s">
        <v>11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</row>
    <row r="68" spans="1:29" ht="16.5">
      <c r="A68" s="41" t="s">
        <v>31</v>
      </c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2"/>
      <c r="U68" s="42"/>
      <c r="V68" s="42"/>
      <c r="W68" s="42"/>
      <c r="X68" s="42"/>
      <c r="Y68" s="42"/>
      <c r="Z68" s="42"/>
      <c r="AA68" s="42"/>
      <c r="AB68" s="42"/>
      <c r="AC68" s="42"/>
    </row>
    <row r="69" spans="1:29" ht="15.75">
      <c r="A69" s="43" t="s">
        <v>118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</row>
    <row r="71" spans="1:29" ht="15.75">
      <c r="A71" s="44" t="s">
        <v>5</v>
      </c>
      <c r="B71" s="44" t="s">
        <v>0</v>
      </c>
      <c r="C71" s="44" t="s">
        <v>32</v>
      </c>
      <c r="D71" s="44" t="s">
        <v>33</v>
      </c>
      <c r="E71" s="44"/>
      <c r="F71" s="44" t="s">
        <v>34</v>
      </c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8" t="s">
        <v>35</v>
      </c>
      <c r="S71" s="48"/>
      <c r="T71" s="49"/>
      <c r="U71" s="49"/>
      <c r="V71" s="49"/>
      <c r="W71" s="49"/>
      <c r="X71" s="49"/>
      <c r="Y71" s="49"/>
      <c r="Z71" s="49"/>
      <c r="AA71" s="49"/>
      <c r="AB71" s="49"/>
      <c r="AC71" s="49"/>
    </row>
    <row r="72" spans="1:29" ht="15.75">
      <c r="A72" s="44"/>
      <c r="B72" s="44"/>
      <c r="C72" s="44"/>
      <c r="D72" s="4" t="s">
        <v>96</v>
      </c>
      <c r="E72" s="4" t="s">
        <v>97</v>
      </c>
      <c r="F72" s="4" t="s">
        <v>45</v>
      </c>
      <c r="G72" s="4" t="s">
        <v>46</v>
      </c>
      <c r="H72" s="4" t="s">
        <v>47</v>
      </c>
      <c r="I72" s="4" t="s">
        <v>48</v>
      </c>
      <c r="J72" s="4" t="s">
        <v>49</v>
      </c>
      <c r="K72" s="4" t="s">
        <v>50</v>
      </c>
      <c r="L72" s="4" t="s">
        <v>51</v>
      </c>
      <c r="M72" s="4" t="s">
        <v>52</v>
      </c>
      <c r="N72" s="4" t="s">
        <v>53</v>
      </c>
      <c r="O72" s="4" t="s">
        <v>55</v>
      </c>
      <c r="P72" s="4" t="s">
        <v>54</v>
      </c>
      <c r="Q72" s="4" t="s">
        <v>56</v>
      </c>
      <c r="R72" s="50" t="s">
        <v>45</v>
      </c>
      <c r="S72" s="50" t="s">
        <v>46</v>
      </c>
      <c r="T72" s="9" t="s">
        <v>47</v>
      </c>
      <c r="U72" s="9" t="s">
        <v>48</v>
      </c>
      <c r="V72" s="9" t="s">
        <v>49</v>
      </c>
      <c r="W72" s="9" t="s">
        <v>50</v>
      </c>
      <c r="X72" s="9" t="s">
        <v>51</v>
      </c>
      <c r="Y72" s="9" t="s">
        <v>52</v>
      </c>
      <c r="Z72" s="9" t="s">
        <v>53</v>
      </c>
      <c r="AA72" s="9" t="s">
        <v>55</v>
      </c>
      <c r="AB72" s="9" t="s">
        <v>54</v>
      </c>
      <c r="AC72" s="9" t="s">
        <v>56</v>
      </c>
    </row>
    <row r="73" spans="1:29" ht="30">
      <c r="A73" s="5" t="s">
        <v>36</v>
      </c>
      <c r="B73" s="6" t="s">
        <v>37</v>
      </c>
      <c r="C73" s="5" t="s">
        <v>38</v>
      </c>
      <c r="D73" s="7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15">
        <v>1568.5581014617057</v>
      </c>
      <c r="S73" s="15">
        <v>1574.1016001479738</v>
      </c>
      <c r="T73" s="15">
        <v>1688.6721636251668</v>
      </c>
      <c r="U73" s="15">
        <v>1704.4216582121717</v>
      </c>
      <c r="V73" s="15">
        <v>1687.8256311694522</v>
      </c>
      <c r="W73" s="15">
        <v>1687.8256311694522</v>
      </c>
      <c r="X73" s="15">
        <v>2000.2568855497104</v>
      </c>
      <c r="Y73" s="15">
        <v>2014.702978412015</v>
      </c>
      <c r="Z73" s="15">
        <v>1786.1193792050365</v>
      </c>
      <c r="AA73" s="15">
        <v>1695.8479741124615</v>
      </c>
      <c r="AB73" s="15">
        <v>1594.748151545494</v>
      </c>
      <c r="AC73" s="15">
        <v>1542.6854165776801</v>
      </c>
    </row>
    <row r="74" spans="1:29" ht="30">
      <c r="A74" s="5"/>
      <c r="B74" s="6" t="s">
        <v>39</v>
      </c>
      <c r="C74" s="5" t="s">
        <v>38</v>
      </c>
      <c r="D74" s="8"/>
      <c r="E74" s="8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15">
        <v>1464.5318705249585</v>
      </c>
      <c r="S74" s="15">
        <v>1469.712710418667</v>
      </c>
      <c r="T74" s="15">
        <v>1576.7880033880062</v>
      </c>
      <c r="U74" s="15">
        <v>1591.507157207637</v>
      </c>
      <c r="V74" s="15">
        <v>1575.9968515602357</v>
      </c>
      <c r="W74" s="15">
        <v>1575.9968515602357</v>
      </c>
      <c r="X74" s="15">
        <v>1867.9252154670191</v>
      </c>
      <c r="Y74" s="15">
        <v>1881.4262368336588</v>
      </c>
      <c r="Z74" s="15">
        <v>1667.79670486452</v>
      </c>
      <c r="AA74" s="15">
        <v>1583.4309057125809</v>
      </c>
      <c r="AB74" s="15">
        <v>1488.9450902294336</v>
      </c>
      <c r="AC74" s="15">
        <v>1440.2883285772712</v>
      </c>
    </row>
    <row r="75" spans="1:29" ht="15.75">
      <c r="A75" s="2" t="s">
        <v>11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</row>
    <row r="76" spans="1:29" ht="15.75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</row>
    <row r="77" spans="1:29" ht="16.5">
      <c r="A77" s="41" t="s">
        <v>31</v>
      </c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2"/>
      <c r="U77" s="42"/>
      <c r="V77" s="42"/>
      <c r="W77" s="42"/>
      <c r="X77" s="42"/>
      <c r="Y77" s="42"/>
      <c r="Z77" s="42"/>
      <c r="AA77" s="42"/>
      <c r="AB77" s="42"/>
      <c r="AC77" s="42"/>
    </row>
    <row r="78" spans="1:29" ht="15.75">
      <c r="A78" s="43" t="s">
        <v>88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</row>
    <row r="80" spans="1:29" ht="45" customHeight="1">
      <c r="A80" s="44" t="s">
        <v>5</v>
      </c>
      <c r="B80" s="44" t="s">
        <v>0</v>
      </c>
      <c r="C80" s="44" t="s">
        <v>32</v>
      </c>
      <c r="D80" s="44" t="s">
        <v>33</v>
      </c>
      <c r="E80" s="44"/>
      <c r="F80" s="44" t="s">
        <v>34</v>
      </c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8" t="s">
        <v>35</v>
      </c>
      <c r="S80" s="48"/>
      <c r="T80" s="49"/>
      <c r="U80" s="49"/>
      <c r="V80" s="49"/>
      <c r="W80" s="49"/>
      <c r="X80" s="49"/>
      <c r="Y80" s="49"/>
      <c r="Z80" s="49"/>
      <c r="AA80" s="49"/>
      <c r="AB80" s="49"/>
      <c r="AC80" s="49"/>
    </row>
    <row r="81" spans="1:29" ht="15.75">
      <c r="A81" s="44"/>
      <c r="B81" s="44"/>
      <c r="C81" s="44"/>
      <c r="D81" s="4" t="s">
        <v>96</v>
      </c>
      <c r="E81" s="4" t="s">
        <v>97</v>
      </c>
      <c r="F81" s="4" t="s">
        <v>45</v>
      </c>
      <c r="G81" s="4" t="s">
        <v>46</v>
      </c>
      <c r="H81" s="4" t="s">
        <v>47</v>
      </c>
      <c r="I81" s="4" t="s">
        <v>48</v>
      </c>
      <c r="J81" s="4" t="s">
        <v>49</v>
      </c>
      <c r="K81" s="4" t="s">
        <v>50</v>
      </c>
      <c r="L81" s="4" t="s">
        <v>51</v>
      </c>
      <c r="M81" s="4" t="s">
        <v>52</v>
      </c>
      <c r="N81" s="4" t="s">
        <v>53</v>
      </c>
      <c r="O81" s="4" t="s">
        <v>55</v>
      </c>
      <c r="P81" s="4" t="s">
        <v>54</v>
      </c>
      <c r="Q81" s="4" t="s">
        <v>56</v>
      </c>
      <c r="R81" s="50" t="s">
        <v>45</v>
      </c>
      <c r="S81" s="50" t="s">
        <v>46</v>
      </c>
      <c r="T81" s="9" t="s">
        <v>47</v>
      </c>
      <c r="U81" s="9" t="s">
        <v>48</v>
      </c>
      <c r="V81" s="9" t="s">
        <v>49</v>
      </c>
      <c r="W81" s="9" t="s">
        <v>50</v>
      </c>
      <c r="X81" s="9" t="s">
        <v>51</v>
      </c>
      <c r="Y81" s="9" t="s">
        <v>52</v>
      </c>
      <c r="Z81" s="9" t="s">
        <v>53</v>
      </c>
      <c r="AA81" s="9" t="s">
        <v>55</v>
      </c>
      <c r="AB81" s="9" t="s">
        <v>54</v>
      </c>
      <c r="AC81" s="9" t="s">
        <v>56</v>
      </c>
    </row>
    <row r="82" spans="1:29" ht="30">
      <c r="A82" s="5" t="s">
        <v>36</v>
      </c>
      <c r="B82" s="6" t="s">
        <v>37</v>
      </c>
      <c r="C82" s="5" t="s">
        <v>38</v>
      </c>
      <c r="D82" s="7"/>
      <c r="E82" s="7"/>
      <c r="F82" s="8">
        <v>1342.7136696914247</v>
      </c>
      <c r="G82" s="8">
        <v>1342.7136696914247</v>
      </c>
      <c r="H82" s="8">
        <v>1342.7136696914247</v>
      </c>
      <c r="I82" s="8">
        <v>1342.7136696914247</v>
      </c>
      <c r="J82" s="8">
        <v>1342.7136696914247</v>
      </c>
      <c r="K82" s="8">
        <v>1342.7136696914247</v>
      </c>
      <c r="L82" s="8">
        <v>1766.3263856164804</v>
      </c>
      <c r="M82" s="8">
        <v>1766.3263856164804</v>
      </c>
      <c r="N82" s="8">
        <v>1766.3263856164804</v>
      </c>
      <c r="O82" s="8">
        <v>1788.559348935341</v>
      </c>
      <c r="P82" s="8">
        <v>1788.559348935341</v>
      </c>
      <c r="Q82" s="8">
        <v>1766.3263856164804</v>
      </c>
      <c r="R82" s="15">
        <v>2465.6266721316406</v>
      </c>
      <c r="S82" s="15">
        <v>2468.78960107589</v>
      </c>
      <c r="T82" s="15">
        <v>2462.9733019492282</v>
      </c>
      <c r="U82" s="15">
        <v>2451.355238248046</v>
      </c>
      <c r="V82" s="15">
        <v>2500.902366020718</v>
      </c>
      <c r="W82" s="15">
        <v>2534.057825220162</v>
      </c>
      <c r="X82" s="15">
        <v>2621.07338255796</v>
      </c>
      <c r="Y82" s="15">
        <v>2636.012547389871</v>
      </c>
      <c r="Z82" s="15">
        <v>2526.9213537522774</v>
      </c>
      <c r="AA82" s="15">
        <v>2486.2820205693747</v>
      </c>
      <c r="AB82" s="15">
        <v>2476.722769648055</v>
      </c>
      <c r="AC82" s="15">
        <v>2467.104234784387</v>
      </c>
    </row>
    <row r="83" spans="1:29" ht="30">
      <c r="A83" s="5"/>
      <c r="B83" s="6" t="s">
        <v>39</v>
      </c>
      <c r="C83" s="5" t="s">
        <v>38</v>
      </c>
      <c r="D83" s="8"/>
      <c r="E83" s="8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15">
        <v>2302.913712272561</v>
      </c>
      <c r="S83" s="15">
        <v>2305.869720631673</v>
      </c>
      <c r="T83" s="15">
        <v>2300.4339270553533</v>
      </c>
      <c r="U83" s="15">
        <v>2289.5759235963046</v>
      </c>
      <c r="V83" s="15">
        <v>2335.8816504866522</v>
      </c>
      <c r="W83" s="15">
        <v>2366.8680609534226</v>
      </c>
      <c r="X83" s="15">
        <v>2448.127549119589</v>
      </c>
      <c r="Y83" s="15">
        <v>2462.0893854110946</v>
      </c>
      <c r="Z83" s="15">
        <v>2360.134998833904</v>
      </c>
      <c r="AA83" s="15">
        <v>2322.154313616238</v>
      </c>
      <c r="AB83" s="15">
        <v>2313.220434250519</v>
      </c>
      <c r="AC83" s="15">
        <v>2304.2311493312027</v>
      </c>
    </row>
    <row r="84" spans="1:29" ht="15.75">
      <c r="A84" s="2" t="s">
        <v>11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</row>
    <row r="86" spans="1:29" ht="16.5">
      <c r="A86" s="41" t="s">
        <v>31</v>
      </c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2"/>
      <c r="U86" s="42"/>
      <c r="V86" s="42"/>
      <c r="W86" s="42"/>
      <c r="X86" s="42"/>
      <c r="Y86" s="42"/>
      <c r="Z86" s="42"/>
      <c r="AA86" s="42"/>
      <c r="AB86" s="42"/>
      <c r="AC86" s="42"/>
    </row>
    <row r="87" spans="1:29" ht="15.75">
      <c r="A87" s="43" t="s">
        <v>89</v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</row>
    <row r="89" spans="1:29" ht="45" customHeight="1">
      <c r="A89" s="44" t="s">
        <v>5</v>
      </c>
      <c r="B89" s="44" t="s">
        <v>0</v>
      </c>
      <c r="C89" s="44" t="s">
        <v>32</v>
      </c>
      <c r="D89" s="44" t="s">
        <v>33</v>
      </c>
      <c r="E89" s="44"/>
      <c r="F89" s="44" t="s">
        <v>34</v>
      </c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8" t="s">
        <v>35</v>
      </c>
      <c r="S89" s="48"/>
      <c r="T89" s="49"/>
      <c r="U89" s="49"/>
      <c r="V89" s="49"/>
      <c r="W89" s="49"/>
      <c r="X89" s="49"/>
      <c r="Y89" s="49"/>
      <c r="Z89" s="49"/>
      <c r="AA89" s="49"/>
      <c r="AB89" s="49"/>
      <c r="AC89" s="49"/>
    </row>
    <row r="90" spans="1:29" ht="15.75">
      <c r="A90" s="44"/>
      <c r="B90" s="44"/>
      <c r="C90" s="44"/>
      <c r="D90" s="4" t="s">
        <v>96</v>
      </c>
      <c r="E90" s="4" t="s">
        <v>97</v>
      </c>
      <c r="F90" s="4" t="s">
        <v>45</v>
      </c>
      <c r="G90" s="4" t="s">
        <v>46</v>
      </c>
      <c r="H90" s="4" t="s">
        <v>47</v>
      </c>
      <c r="I90" s="4" t="s">
        <v>48</v>
      </c>
      <c r="J90" s="4" t="s">
        <v>49</v>
      </c>
      <c r="K90" s="4" t="s">
        <v>50</v>
      </c>
      <c r="L90" s="4" t="s">
        <v>51</v>
      </c>
      <c r="M90" s="4" t="s">
        <v>52</v>
      </c>
      <c r="N90" s="4" t="s">
        <v>53</v>
      </c>
      <c r="O90" s="4" t="s">
        <v>55</v>
      </c>
      <c r="P90" s="4" t="s">
        <v>54</v>
      </c>
      <c r="Q90" s="4" t="s">
        <v>56</v>
      </c>
      <c r="R90" s="50" t="s">
        <v>45</v>
      </c>
      <c r="S90" s="50" t="s">
        <v>46</v>
      </c>
      <c r="T90" s="9" t="s">
        <v>47</v>
      </c>
      <c r="U90" s="9" t="s">
        <v>48</v>
      </c>
      <c r="V90" s="9" t="s">
        <v>49</v>
      </c>
      <c r="W90" s="9" t="s">
        <v>50</v>
      </c>
      <c r="X90" s="9" t="s">
        <v>51</v>
      </c>
      <c r="Y90" s="9" t="s">
        <v>52</v>
      </c>
      <c r="Z90" s="9" t="s">
        <v>53</v>
      </c>
      <c r="AA90" s="9" t="s">
        <v>55</v>
      </c>
      <c r="AB90" s="9" t="s">
        <v>54</v>
      </c>
      <c r="AC90" s="9" t="s">
        <v>56</v>
      </c>
    </row>
    <row r="91" spans="1:29" ht="30">
      <c r="A91" s="5" t="s">
        <v>36</v>
      </c>
      <c r="B91" s="6" t="s">
        <v>37</v>
      </c>
      <c r="C91" s="5" t="s">
        <v>38</v>
      </c>
      <c r="D91" s="7"/>
      <c r="E91" s="7"/>
      <c r="F91" s="8">
        <v>1204.2239442019159</v>
      </c>
      <c r="G91" s="8">
        <v>1204.2239442019159</v>
      </c>
      <c r="H91" s="8">
        <v>1204.2239442019159</v>
      </c>
      <c r="I91" s="8">
        <v>1204.2239442019159</v>
      </c>
      <c r="J91" s="8">
        <v>1204.2239442019159</v>
      </c>
      <c r="K91" s="8">
        <v>1204.2239442019159</v>
      </c>
      <c r="L91" s="8">
        <v>1219.2627428900735</v>
      </c>
      <c r="M91" s="8">
        <v>1219.2627428900735</v>
      </c>
      <c r="N91" s="8">
        <v>1219.2627428900735</v>
      </c>
      <c r="O91" s="8">
        <v>1219.2627428900735</v>
      </c>
      <c r="P91" s="8">
        <v>1219.2627428900735</v>
      </c>
      <c r="Q91" s="8">
        <v>1219.2627428900735</v>
      </c>
      <c r="R91" s="15">
        <v>2085.313954522582</v>
      </c>
      <c r="S91" s="15">
        <v>2085.0887397300553</v>
      </c>
      <c r="T91" s="15">
        <v>2085.067409523842</v>
      </c>
      <c r="U91" s="15">
        <v>2634.3431741937893</v>
      </c>
      <c r="V91" s="15">
        <v>2274.5200036785013</v>
      </c>
      <c r="W91" s="15">
        <v>2091.153363086837</v>
      </c>
      <c r="X91" s="15">
        <v>2166.458367582478</v>
      </c>
      <c r="Y91" s="15">
        <v>2167.69269911534</v>
      </c>
      <c r="Z91" s="15">
        <v>2166.5024698216453</v>
      </c>
      <c r="AA91" s="15">
        <v>2165.510556306578</v>
      </c>
      <c r="AB91" s="15">
        <v>2739.411247093511</v>
      </c>
      <c r="AC91" s="15">
        <v>2166.8923800460925</v>
      </c>
    </row>
    <row r="92" spans="1:29" ht="30">
      <c r="A92" s="5"/>
      <c r="B92" s="6" t="s">
        <v>39</v>
      </c>
      <c r="C92" s="5" t="s">
        <v>38</v>
      </c>
      <c r="D92" s="8"/>
      <c r="E92" s="8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15">
        <v>1947.481265908955</v>
      </c>
      <c r="S92" s="15">
        <v>1947.2707847944441</v>
      </c>
      <c r="T92" s="15">
        <v>1947.2508500222818</v>
      </c>
      <c r="U92" s="15">
        <v>2460.59268616242</v>
      </c>
      <c r="V92" s="15">
        <v>2124.309349232244</v>
      </c>
      <c r="W92" s="15">
        <v>1952.9386570905017</v>
      </c>
      <c r="X92" s="15">
        <v>2023.25370334811</v>
      </c>
      <c r="Y92" s="15">
        <v>2024.4072842199441</v>
      </c>
      <c r="Z92" s="15">
        <v>2023.294920394061</v>
      </c>
      <c r="AA92" s="15">
        <v>2022.3678984173625</v>
      </c>
      <c r="AB92" s="15">
        <v>2558.723684199543</v>
      </c>
      <c r="AC92" s="15">
        <v>2023.6593224729838</v>
      </c>
    </row>
    <row r="93" spans="1:29" ht="15.75">
      <c r="A93" s="2" t="s">
        <v>11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</row>
    <row r="95" spans="1:29" ht="16.5">
      <c r="A95" s="41" t="s">
        <v>31</v>
      </c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2"/>
      <c r="U95" s="42"/>
      <c r="V95" s="42"/>
      <c r="W95" s="42"/>
      <c r="X95" s="42"/>
      <c r="Y95" s="42"/>
      <c r="Z95" s="42"/>
      <c r="AA95" s="42"/>
      <c r="AB95" s="42"/>
      <c r="AC95" s="42"/>
    </row>
    <row r="96" spans="1:29" ht="15.75">
      <c r="A96" s="43" t="s">
        <v>90</v>
      </c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</row>
    <row r="98" spans="1:29" ht="45" customHeight="1">
      <c r="A98" s="44" t="s">
        <v>5</v>
      </c>
      <c r="B98" s="44" t="s">
        <v>0</v>
      </c>
      <c r="C98" s="44" t="s">
        <v>32</v>
      </c>
      <c r="D98" s="44" t="s">
        <v>33</v>
      </c>
      <c r="E98" s="44"/>
      <c r="F98" s="44" t="s">
        <v>34</v>
      </c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8" t="s">
        <v>35</v>
      </c>
      <c r="S98" s="48"/>
      <c r="T98" s="49"/>
      <c r="U98" s="49"/>
      <c r="V98" s="49"/>
      <c r="W98" s="49"/>
      <c r="X98" s="49"/>
      <c r="Y98" s="49"/>
      <c r="Z98" s="49"/>
      <c r="AA98" s="49"/>
      <c r="AB98" s="49"/>
      <c r="AC98" s="49"/>
    </row>
    <row r="99" spans="1:29" ht="15.75">
      <c r="A99" s="44"/>
      <c r="B99" s="44"/>
      <c r="C99" s="44"/>
      <c r="D99" s="4" t="s">
        <v>96</v>
      </c>
      <c r="E99" s="4" t="s">
        <v>97</v>
      </c>
      <c r="F99" s="4" t="s">
        <v>45</v>
      </c>
      <c r="G99" s="4" t="s">
        <v>46</v>
      </c>
      <c r="H99" s="4" t="s">
        <v>47</v>
      </c>
      <c r="I99" s="4" t="s">
        <v>48</v>
      </c>
      <c r="J99" s="4" t="s">
        <v>49</v>
      </c>
      <c r="K99" s="4" t="s">
        <v>50</v>
      </c>
      <c r="L99" s="4" t="s">
        <v>51</v>
      </c>
      <c r="M99" s="4" t="s">
        <v>52</v>
      </c>
      <c r="N99" s="4" t="s">
        <v>53</v>
      </c>
      <c r="O99" s="4" t="s">
        <v>55</v>
      </c>
      <c r="P99" s="4" t="s">
        <v>54</v>
      </c>
      <c r="Q99" s="4" t="s">
        <v>56</v>
      </c>
      <c r="R99" s="50" t="s">
        <v>45</v>
      </c>
      <c r="S99" s="50" t="s">
        <v>46</v>
      </c>
      <c r="T99" s="9" t="s">
        <v>47</v>
      </c>
      <c r="U99" s="9" t="s">
        <v>48</v>
      </c>
      <c r="V99" s="9" t="s">
        <v>49</v>
      </c>
      <c r="W99" s="9" t="s">
        <v>50</v>
      </c>
      <c r="X99" s="9" t="s">
        <v>51</v>
      </c>
      <c r="Y99" s="9" t="s">
        <v>52</v>
      </c>
      <c r="Z99" s="9" t="s">
        <v>53</v>
      </c>
      <c r="AA99" s="9" t="s">
        <v>55</v>
      </c>
      <c r="AB99" s="9" t="s">
        <v>54</v>
      </c>
      <c r="AC99" s="9" t="s">
        <v>56</v>
      </c>
    </row>
    <row r="100" spans="1:29" ht="30">
      <c r="A100" s="5" t="s">
        <v>36</v>
      </c>
      <c r="B100" s="6" t="s">
        <v>37</v>
      </c>
      <c r="C100" s="5" t="s">
        <v>38</v>
      </c>
      <c r="D100" s="7"/>
      <c r="E100" s="7"/>
      <c r="F100" s="8">
        <v>901.8848999866656</v>
      </c>
      <c r="G100" s="8">
        <v>901.8848999866656</v>
      </c>
      <c r="H100" s="8">
        <v>901.8848999866656</v>
      </c>
      <c r="I100" s="8">
        <v>901.8848999866656</v>
      </c>
      <c r="J100" s="8">
        <v>901.8848999866656</v>
      </c>
      <c r="K100" s="8">
        <v>901.8848999866656</v>
      </c>
      <c r="L100" s="8">
        <v>1134.6982701749141</v>
      </c>
      <c r="M100" s="8">
        <v>1134.6982701749141</v>
      </c>
      <c r="N100" s="8">
        <v>1134.6982701749141</v>
      </c>
      <c r="O100" s="8">
        <v>1134.6982701749141</v>
      </c>
      <c r="P100" s="8">
        <v>1134.6982701749141</v>
      </c>
      <c r="Q100" s="8">
        <v>1134.6982701749141</v>
      </c>
      <c r="R100" s="15">
        <v>2403.5188162431978</v>
      </c>
      <c r="S100" s="15">
        <v>2410.310585556141</v>
      </c>
      <c r="T100" s="15">
        <v>2407.5769518241786</v>
      </c>
      <c r="U100" s="15">
        <v>2418.815791797809</v>
      </c>
      <c r="V100" s="15">
        <v>2454.9850942885682</v>
      </c>
      <c r="W100" s="15">
        <v>2475.203727786259</v>
      </c>
      <c r="X100" s="15">
        <v>2566.5045226790226</v>
      </c>
      <c r="Y100" s="15">
        <v>2578.179311457134</v>
      </c>
      <c r="Z100" s="15">
        <v>2506.5505706122467</v>
      </c>
      <c r="AA100" s="15">
        <v>2430.7315218090666</v>
      </c>
      <c r="AB100" s="15">
        <v>2426.3302807791742</v>
      </c>
      <c r="AC100" s="15">
        <v>2408.2250411192194</v>
      </c>
    </row>
    <row r="101" spans="1:29" ht="30">
      <c r="A101" s="5"/>
      <c r="B101" s="6" t="s">
        <v>39</v>
      </c>
      <c r="C101" s="5" t="s">
        <v>38</v>
      </c>
      <c r="D101" s="8"/>
      <c r="E101" s="8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15">
        <v>2244.868987143175</v>
      </c>
      <c r="S101" s="15">
        <v>2251.216435099197</v>
      </c>
      <c r="T101" s="15">
        <v>2248.6616372188582</v>
      </c>
      <c r="U101" s="15">
        <v>2259.165225979261</v>
      </c>
      <c r="V101" s="15">
        <v>2292.9683124192225</v>
      </c>
      <c r="W101" s="15">
        <v>2311.864231575943</v>
      </c>
      <c r="X101" s="15">
        <v>2397.128614653292</v>
      </c>
      <c r="Y101" s="15">
        <v>2408.039632202929</v>
      </c>
      <c r="Z101" s="15">
        <v>2341.096883749763</v>
      </c>
      <c r="AA101" s="15">
        <v>2270.237959634642</v>
      </c>
      <c r="AB101" s="15">
        <v>2266.1246502609106</v>
      </c>
      <c r="AC101" s="15">
        <v>2249.2038655319807</v>
      </c>
    </row>
    <row r="102" spans="1:29" ht="15.75">
      <c r="A102" s="2" t="s">
        <v>11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</row>
    <row r="104" spans="1:29" ht="16.5">
      <c r="A104" s="41" t="s">
        <v>31</v>
      </c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</row>
    <row r="105" spans="1:29" ht="15.75">
      <c r="A105" s="43" t="s">
        <v>60</v>
      </c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</row>
    <row r="107" spans="1:29" ht="45" customHeight="1">
      <c r="A107" s="44" t="s">
        <v>5</v>
      </c>
      <c r="B107" s="44" t="s">
        <v>0</v>
      </c>
      <c r="C107" s="44" t="s">
        <v>32</v>
      </c>
      <c r="D107" s="44" t="s">
        <v>33</v>
      </c>
      <c r="E107" s="44"/>
      <c r="F107" s="44" t="s">
        <v>34</v>
      </c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8" t="s">
        <v>35</v>
      </c>
      <c r="S107" s="48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</row>
    <row r="108" spans="1:29" ht="15.75">
      <c r="A108" s="44"/>
      <c r="B108" s="44"/>
      <c r="C108" s="44"/>
      <c r="D108" s="4" t="s">
        <v>96</v>
      </c>
      <c r="E108" s="4" t="s">
        <v>97</v>
      </c>
      <c r="F108" s="4" t="s">
        <v>45</v>
      </c>
      <c r="G108" s="4" t="s">
        <v>46</v>
      </c>
      <c r="H108" s="4" t="s">
        <v>47</v>
      </c>
      <c r="I108" s="4" t="s">
        <v>48</v>
      </c>
      <c r="J108" s="4" t="s">
        <v>49</v>
      </c>
      <c r="K108" s="4" t="s">
        <v>50</v>
      </c>
      <c r="L108" s="4" t="s">
        <v>51</v>
      </c>
      <c r="M108" s="4" t="s">
        <v>52</v>
      </c>
      <c r="N108" s="4" t="s">
        <v>53</v>
      </c>
      <c r="O108" s="4" t="s">
        <v>55</v>
      </c>
      <c r="P108" s="4" t="s">
        <v>54</v>
      </c>
      <c r="Q108" s="4" t="s">
        <v>56</v>
      </c>
      <c r="R108" s="50" t="s">
        <v>45</v>
      </c>
      <c r="S108" s="50" t="s">
        <v>46</v>
      </c>
      <c r="T108" s="9" t="s">
        <v>47</v>
      </c>
      <c r="U108" s="9" t="s">
        <v>48</v>
      </c>
      <c r="V108" s="9" t="s">
        <v>49</v>
      </c>
      <c r="W108" s="9" t="s">
        <v>50</v>
      </c>
      <c r="X108" s="9" t="s">
        <v>51</v>
      </c>
      <c r="Y108" s="9" t="s">
        <v>52</v>
      </c>
      <c r="Z108" s="9" t="s">
        <v>53</v>
      </c>
      <c r="AA108" s="9" t="s">
        <v>55</v>
      </c>
      <c r="AB108" s="9" t="s">
        <v>54</v>
      </c>
      <c r="AC108" s="9" t="s">
        <v>56</v>
      </c>
    </row>
    <row r="109" spans="1:29" ht="30">
      <c r="A109" s="5" t="s">
        <v>36</v>
      </c>
      <c r="B109" s="6" t="s">
        <v>37</v>
      </c>
      <c r="C109" s="5" t="s">
        <v>38</v>
      </c>
      <c r="D109" s="7"/>
      <c r="E109" s="7"/>
      <c r="F109" s="8">
        <v>1527.2054403507254</v>
      </c>
      <c r="G109" s="8">
        <v>1530.6137082193993</v>
      </c>
      <c r="H109" s="8">
        <v>1485.1415766192733</v>
      </c>
      <c r="I109" s="8">
        <v>1523.5369664626776</v>
      </c>
      <c r="J109" s="8">
        <v>1527.9472313437486</v>
      </c>
      <c r="K109" s="8">
        <v>1530.6137082193993</v>
      </c>
      <c r="L109" s="8">
        <v>1603.1462022012636</v>
      </c>
      <c r="M109" s="8">
        <v>1606.7239472415736</v>
      </c>
      <c r="N109" s="8">
        <v>1558.990699863934</v>
      </c>
      <c r="O109" s="8">
        <v>1599.2953123169611</v>
      </c>
      <c r="P109" s="8">
        <v>1603.9248789803478</v>
      </c>
      <c r="Q109" s="8">
        <v>1606.7239472415736</v>
      </c>
      <c r="R109" s="15">
        <v>2114.6460587131232</v>
      </c>
      <c r="S109" s="15">
        <v>2114.5926060435595</v>
      </c>
      <c r="T109" s="15">
        <v>2114.6476824662973</v>
      </c>
      <c r="U109" s="15">
        <v>2114.614168861179</v>
      </c>
      <c r="V109" s="15">
        <v>2395.855432996963</v>
      </c>
      <c r="W109" s="15">
        <v>2304.522009512995</v>
      </c>
      <c r="X109" s="15">
        <v>2214.312249123331</v>
      </c>
      <c r="Y109" s="15">
        <v>2214.312249123331</v>
      </c>
      <c r="Z109" s="15">
        <v>2206.947455164424</v>
      </c>
      <c r="AA109" s="15">
        <v>2207.086383268774</v>
      </c>
      <c r="AB109" s="15">
        <v>2332.2768323502687</v>
      </c>
      <c r="AC109" s="15">
        <v>2207.053673696733</v>
      </c>
    </row>
    <row r="110" spans="1:29" ht="30">
      <c r="A110" s="5"/>
      <c r="B110" s="6" t="s">
        <v>39</v>
      </c>
      <c r="C110" s="5" t="s">
        <v>38</v>
      </c>
      <c r="D110" s="8"/>
      <c r="E110" s="8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15">
        <v>1974.8944473954423</v>
      </c>
      <c r="S110" s="15">
        <v>1974.8444916294948</v>
      </c>
      <c r="T110" s="15">
        <v>1974.8959649217732</v>
      </c>
      <c r="U110" s="15">
        <v>1974.8646437954947</v>
      </c>
      <c r="V110" s="15">
        <v>2237.7069467261335</v>
      </c>
      <c r="W110" s="15">
        <v>2152.3486070214904</v>
      </c>
      <c r="X110" s="15">
        <v>2067.9769571246084</v>
      </c>
      <c r="Y110" s="15">
        <v>2067.9769571246084</v>
      </c>
      <c r="Z110" s="15">
        <v>2061.093972116284</v>
      </c>
      <c r="AA110" s="15">
        <v>2061.223811466144</v>
      </c>
      <c r="AB110" s="15">
        <v>2178.2242311684754</v>
      </c>
      <c r="AC110" s="15">
        <v>2061.1932417726475</v>
      </c>
    </row>
    <row r="111" spans="1:29" ht="15.75">
      <c r="A111" s="2" t="s">
        <v>11</v>
      </c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</row>
    <row r="113" spans="1:29" ht="16.5">
      <c r="A113" s="41" t="s">
        <v>31</v>
      </c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</row>
    <row r="114" spans="1:29" ht="15.75">
      <c r="A114" s="43" t="s">
        <v>91</v>
      </c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</row>
    <row r="116" spans="1:29" ht="45" customHeight="1">
      <c r="A116" s="44" t="s">
        <v>5</v>
      </c>
      <c r="B116" s="44" t="s">
        <v>0</v>
      </c>
      <c r="C116" s="44" t="s">
        <v>32</v>
      </c>
      <c r="D116" s="44" t="s">
        <v>33</v>
      </c>
      <c r="E116" s="44"/>
      <c r="F116" s="44" t="s">
        <v>34</v>
      </c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8" t="s">
        <v>35</v>
      </c>
      <c r="S116" s="48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</row>
    <row r="117" spans="1:29" ht="15.75">
      <c r="A117" s="44"/>
      <c r="B117" s="44"/>
      <c r="C117" s="44"/>
      <c r="D117" s="4" t="s">
        <v>96</v>
      </c>
      <c r="E117" s="4" t="s">
        <v>97</v>
      </c>
      <c r="F117" s="4" t="s">
        <v>45</v>
      </c>
      <c r="G117" s="4" t="s">
        <v>46</v>
      </c>
      <c r="H117" s="4" t="s">
        <v>47</v>
      </c>
      <c r="I117" s="4" t="s">
        <v>48</v>
      </c>
      <c r="J117" s="4" t="s">
        <v>49</v>
      </c>
      <c r="K117" s="4" t="s">
        <v>50</v>
      </c>
      <c r="L117" s="4" t="s">
        <v>51</v>
      </c>
      <c r="M117" s="4" t="s">
        <v>52</v>
      </c>
      <c r="N117" s="4" t="s">
        <v>53</v>
      </c>
      <c r="O117" s="4" t="s">
        <v>55</v>
      </c>
      <c r="P117" s="4" t="s">
        <v>54</v>
      </c>
      <c r="Q117" s="4" t="s">
        <v>56</v>
      </c>
      <c r="R117" s="50" t="s">
        <v>45</v>
      </c>
      <c r="S117" s="50" t="s">
        <v>46</v>
      </c>
      <c r="T117" s="9" t="s">
        <v>47</v>
      </c>
      <c r="U117" s="9" t="s">
        <v>48</v>
      </c>
      <c r="V117" s="9" t="s">
        <v>49</v>
      </c>
      <c r="W117" s="9" t="s">
        <v>50</v>
      </c>
      <c r="X117" s="9" t="s">
        <v>51</v>
      </c>
      <c r="Y117" s="9" t="s">
        <v>52</v>
      </c>
      <c r="Z117" s="9" t="s">
        <v>53</v>
      </c>
      <c r="AA117" s="9" t="s">
        <v>55</v>
      </c>
      <c r="AB117" s="9" t="s">
        <v>54</v>
      </c>
      <c r="AC117" s="9" t="s">
        <v>56</v>
      </c>
    </row>
    <row r="118" spans="1:29" ht="30">
      <c r="A118" s="5" t="s">
        <v>36</v>
      </c>
      <c r="B118" s="6" t="s">
        <v>37</v>
      </c>
      <c r="C118" s="5" t="s">
        <v>38</v>
      </c>
      <c r="D118" s="7"/>
      <c r="E118" s="7"/>
      <c r="F118" s="8">
        <v>904.3862389229714</v>
      </c>
      <c r="G118" s="8">
        <v>904.3862389229714</v>
      </c>
      <c r="H118" s="8">
        <v>904.3862389229714</v>
      </c>
      <c r="I118" s="8">
        <v>904.3862389229714</v>
      </c>
      <c r="J118" s="8">
        <v>904.3862389229714</v>
      </c>
      <c r="K118" s="8">
        <v>904.3862389229714</v>
      </c>
      <c r="L118" s="8">
        <v>954.7731902853126</v>
      </c>
      <c r="M118" s="8">
        <v>954.7731902853126</v>
      </c>
      <c r="N118" s="8">
        <v>954.7731902853126</v>
      </c>
      <c r="O118" s="8">
        <v>954.7731902853126</v>
      </c>
      <c r="P118" s="8">
        <v>954.7731902853126</v>
      </c>
      <c r="Q118" s="8">
        <v>954.7731902853126</v>
      </c>
      <c r="R118" s="15">
        <v>1045.9364243653135</v>
      </c>
      <c r="S118" s="15">
        <v>1048.930421169382</v>
      </c>
      <c r="T118" s="15">
        <v>1041.6505427270615</v>
      </c>
      <c r="U118" s="15">
        <v>1036.6998810235696</v>
      </c>
      <c r="V118" s="15">
        <v>1033.0717074959318</v>
      </c>
      <c r="W118" s="15">
        <v>1036.5698893760987</v>
      </c>
      <c r="X118" s="15">
        <v>1132.3812563738568</v>
      </c>
      <c r="Y118" s="15">
        <v>1061.0651202257845</v>
      </c>
      <c r="Z118" s="15">
        <v>1061.0651202257845</v>
      </c>
      <c r="AA118" s="15">
        <v>1087.3997388646928</v>
      </c>
      <c r="AB118" s="15">
        <v>1086.3467814478474</v>
      </c>
      <c r="AC118" s="15">
        <v>1091.8276366849489</v>
      </c>
    </row>
    <row r="119" spans="1:29" ht="30">
      <c r="A119" s="5"/>
      <c r="B119" s="6" t="s">
        <v>39</v>
      </c>
      <c r="C119" s="5" t="s">
        <v>38</v>
      </c>
      <c r="D119" s="8"/>
      <c r="E119" s="8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15">
        <v>976.1003966030968</v>
      </c>
      <c r="S119" s="15">
        <v>978.8985244573664</v>
      </c>
      <c r="T119" s="15">
        <v>972.0948997449173</v>
      </c>
      <c r="U119" s="15">
        <v>967.4681131061398</v>
      </c>
      <c r="V119" s="15">
        <v>964.07729672517</v>
      </c>
      <c r="W119" s="15">
        <v>967.3466255851389</v>
      </c>
      <c r="X119" s="15">
        <v>1056.8264966110812</v>
      </c>
      <c r="Y119" s="15">
        <v>990.1759020801725</v>
      </c>
      <c r="Z119" s="15">
        <v>990.1759020801725</v>
      </c>
      <c r="AA119" s="15">
        <v>1014.7876952006476</v>
      </c>
      <c r="AB119" s="15">
        <v>1013.8036228484557</v>
      </c>
      <c r="AC119" s="15">
        <v>1018.925917462569</v>
      </c>
    </row>
    <row r="120" spans="1:29" ht="15.75">
      <c r="A120" s="2" t="s">
        <v>11</v>
      </c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</row>
    <row r="122" spans="1:29" ht="16.5">
      <c r="A122" s="41" t="s">
        <v>31</v>
      </c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</row>
    <row r="123" spans="1:29" ht="15.75">
      <c r="A123" s="43" t="s">
        <v>61</v>
      </c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</row>
    <row r="125" spans="1:29" ht="45" customHeight="1">
      <c r="A125" s="44" t="s">
        <v>5</v>
      </c>
      <c r="B125" s="44" t="s">
        <v>0</v>
      </c>
      <c r="C125" s="44" t="s">
        <v>32</v>
      </c>
      <c r="D125" s="44" t="s">
        <v>33</v>
      </c>
      <c r="E125" s="44"/>
      <c r="F125" s="44" t="s">
        <v>34</v>
      </c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8" t="s">
        <v>35</v>
      </c>
      <c r="S125" s="48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</row>
    <row r="126" spans="1:29" ht="15.75">
      <c r="A126" s="44"/>
      <c r="B126" s="44"/>
      <c r="C126" s="44"/>
      <c r="D126" s="4" t="s">
        <v>96</v>
      </c>
      <c r="E126" s="4" t="s">
        <v>97</v>
      </c>
      <c r="F126" s="4" t="s">
        <v>45</v>
      </c>
      <c r="G126" s="4" t="s">
        <v>46</v>
      </c>
      <c r="H126" s="4" t="s">
        <v>47</v>
      </c>
      <c r="I126" s="4" t="s">
        <v>48</v>
      </c>
      <c r="J126" s="4" t="s">
        <v>49</v>
      </c>
      <c r="K126" s="4" t="s">
        <v>50</v>
      </c>
      <c r="L126" s="4" t="s">
        <v>51</v>
      </c>
      <c r="M126" s="4" t="s">
        <v>52</v>
      </c>
      <c r="N126" s="4" t="s">
        <v>53</v>
      </c>
      <c r="O126" s="4" t="s">
        <v>55</v>
      </c>
      <c r="P126" s="4" t="s">
        <v>54</v>
      </c>
      <c r="Q126" s="4" t="s">
        <v>56</v>
      </c>
      <c r="R126" s="50" t="s">
        <v>45</v>
      </c>
      <c r="S126" s="50" t="s">
        <v>46</v>
      </c>
      <c r="T126" s="9" t="s">
        <v>47</v>
      </c>
      <c r="U126" s="9" t="s">
        <v>48</v>
      </c>
      <c r="V126" s="9" t="s">
        <v>49</v>
      </c>
      <c r="W126" s="9" t="s">
        <v>50</v>
      </c>
      <c r="X126" s="9" t="s">
        <v>51</v>
      </c>
      <c r="Y126" s="9" t="s">
        <v>52</v>
      </c>
      <c r="Z126" s="9" t="s">
        <v>53</v>
      </c>
      <c r="AA126" s="9" t="s">
        <v>55</v>
      </c>
      <c r="AB126" s="9" t="s">
        <v>54</v>
      </c>
      <c r="AC126" s="9" t="s">
        <v>56</v>
      </c>
    </row>
    <row r="127" spans="1:29" ht="30">
      <c r="A127" s="5" t="s">
        <v>36</v>
      </c>
      <c r="B127" s="6" t="s">
        <v>37</v>
      </c>
      <c r="C127" s="5" t="s">
        <v>38</v>
      </c>
      <c r="D127" s="7"/>
      <c r="E127" s="7"/>
      <c r="F127" s="8">
        <v>1467.3620743422014</v>
      </c>
      <c r="G127" s="8">
        <v>1467.3620743422014</v>
      </c>
      <c r="H127" s="8">
        <v>1467.3620743422014</v>
      </c>
      <c r="I127" s="8">
        <v>1467.3620743422014</v>
      </c>
      <c r="J127" s="8">
        <v>1467.3620743422014</v>
      </c>
      <c r="K127" s="8">
        <v>1467.3620743422014</v>
      </c>
      <c r="L127" s="8">
        <v>1547.8495148919922</v>
      </c>
      <c r="M127" s="8">
        <v>1547.8495148919922</v>
      </c>
      <c r="N127" s="8">
        <v>1547.8495148919922</v>
      </c>
      <c r="O127" s="8">
        <v>1547.8495148919922</v>
      </c>
      <c r="P127" s="8">
        <v>1547.8495148919922</v>
      </c>
      <c r="Q127" s="8">
        <v>1547.8495148919922</v>
      </c>
      <c r="R127" s="15">
        <v>2029.6114263583445</v>
      </c>
      <c r="S127" s="15">
        <v>2033.7512354652158</v>
      </c>
      <c r="T127" s="15">
        <v>1983.672992109179</v>
      </c>
      <c r="U127" s="15">
        <v>1986.030014005554</v>
      </c>
      <c r="V127" s="15">
        <v>2035.4182693193984</v>
      </c>
      <c r="W127" s="15">
        <v>2063.5297037615364</v>
      </c>
      <c r="X127" s="15">
        <v>2199.2734854780106</v>
      </c>
      <c r="Y127" s="15">
        <v>2252.674945201248</v>
      </c>
      <c r="Z127" s="15">
        <v>2139.7939835582315</v>
      </c>
      <c r="AA127" s="15">
        <v>2133.8273466886494</v>
      </c>
      <c r="AB127" s="15">
        <v>2132.384988783461</v>
      </c>
      <c r="AC127" s="15">
        <v>2139.803657802955</v>
      </c>
    </row>
    <row r="128" spans="1:29" ht="30">
      <c r="A128" s="5"/>
      <c r="B128" s="6" t="s">
        <v>39</v>
      </c>
      <c r="C128" s="5" t="s">
        <v>38</v>
      </c>
      <c r="D128" s="8"/>
      <c r="E128" s="8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15">
        <v>1895.4228283722844</v>
      </c>
      <c r="S128" s="15">
        <v>1899.291808845996</v>
      </c>
      <c r="T128" s="15">
        <v>1852.489712251569</v>
      </c>
      <c r="U128" s="15">
        <v>1854.6925364537888</v>
      </c>
      <c r="V128" s="15">
        <v>1900.8497844106525</v>
      </c>
      <c r="W128" s="15">
        <v>1927.1221530481646</v>
      </c>
      <c r="X128" s="15">
        <v>2053.9220378299165</v>
      </c>
      <c r="Y128" s="15">
        <v>2103.829944113316</v>
      </c>
      <c r="Z128" s="15">
        <v>1998.333718278721</v>
      </c>
      <c r="AA128" s="15">
        <v>1992.7574221389245</v>
      </c>
      <c r="AB128" s="15">
        <v>1991.4094240966922</v>
      </c>
      <c r="AC128" s="15">
        <v>1998.34275962893</v>
      </c>
    </row>
    <row r="129" spans="1:29" ht="15.75">
      <c r="A129" s="2" t="s">
        <v>11</v>
      </c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</row>
    <row r="131" spans="1:29" ht="16.5">
      <c r="A131" s="41" t="s">
        <v>31</v>
      </c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</row>
    <row r="132" spans="1:29" ht="15.75">
      <c r="A132" s="43" t="s">
        <v>62</v>
      </c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</row>
    <row r="134" spans="1:29" ht="45" customHeight="1">
      <c r="A134" s="44" t="s">
        <v>5</v>
      </c>
      <c r="B134" s="44" t="s">
        <v>0</v>
      </c>
      <c r="C134" s="44" t="s">
        <v>32</v>
      </c>
      <c r="D134" s="44" t="s">
        <v>33</v>
      </c>
      <c r="E134" s="44"/>
      <c r="F134" s="44" t="s">
        <v>34</v>
      </c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8" t="s">
        <v>35</v>
      </c>
      <c r="S134" s="48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</row>
    <row r="135" spans="1:29" ht="15.75">
      <c r="A135" s="44"/>
      <c r="B135" s="44"/>
      <c r="C135" s="44"/>
      <c r="D135" s="4" t="s">
        <v>96</v>
      </c>
      <c r="E135" s="4" t="s">
        <v>97</v>
      </c>
      <c r="F135" s="4" t="s">
        <v>45</v>
      </c>
      <c r="G135" s="4" t="s">
        <v>46</v>
      </c>
      <c r="H135" s="4" t="s">
        <v>47</v>
      </c>
      <c r="I135" s="4" t="s">
        <v>48</v>
      </c>
      <c r="J135" s="4" t="s">
        <v>49</v>
      </c>
      <c r="K135" s="4" t="s">
        <v>50</v>
      </c>
      <c r="L135" s="4" t="s">
        <v>51</v>
      </c>
      <c r="M135" s="4" t="s">
        <v>52</v>
      </c>
      <c r="N135" s="4" t="s">
        <v>53</v>
      </c>
      <c r="O135" s="4" t="s">
        <v>55</v>
      </c>
      <c r="P135" s="4" t="s">
        <v>54</v>
      </c>
      <c r="Q135" s="4" t="s">
        <v>56</v>
      </c>
      <c r="R135" s="50" t="s">
        <v>45</v>
      </c>
      <c r="S135" s="50" t="s">
        <v>46</v>
      </c>
      <c r="T135" s="9" t="s">
        <v>47</v>
      </c>
      <c r="U135" s="9" t="s">
        <v>48</v>
      </c>
      <c r="V135" s="9" t="s">
        <v>49</v>
      </c>
      <c r="W135" s="9" t="s">
        <v>50</v>
      </c>
      <c r="X135" s="9" t="s">
        <v>51</v>
      </c>
      <c r="Y135" s="9" t="s">
        <v>52</v>
      </c>
      <c r="Z135" s="9" t="s">
        <v>53</v>
      </c>
      <c r="AA135" s="9" t="s">
        <v>55</v>
      </c>
      <c r="AB135" s="9" t="s">
        <v>54</v>
      </c>
      <c r="AC135" s="9" t="s">
        <v>56</v>
      </c>
    </row>
    <row r="136" spans="1:29" ht="30">
      <c r="A136" s="5" t="s">
        <v>36</v>
      </c>
      <c r="B136" s="6" t="s">
        <v>37</v>
      </c>
      <c r="C136" s="5" t="s">
        <v>38</v>
      </c>
      <c r="D136" s="7"/>
      <c r="E136" s="7"/>
      <c r="F136" s="8">
        <v>765.0292057449465</v>
      </c>
      <c r="G136" s="8">
        <v>765.0292057449465</v>
      </c>
      <c r="H136" s="8">
        <v>765.0292057449465</v>
      </c>
      <c r="I136" s="8">
        <v>765.0292057449465</v>
      </c>
      <c r="J136" s="8">
        <v>765.0292057449465</v>
      </c>
      <c r="K136" s="8">
        <v>765.0292057449465</v>
      </c>
      <c r="L136" s="8">
        <v>801.0740214954347</v>
      </c>
      <c r="M136" s="8">
        <v>801.0740214954347</v>
      </c>
      <c r="N136" s="8">
        <v>801.0740214954347</v>
      </c>
      <c r="O136" s="8">
        <v>801.0740214954347</v>
      </c>
      <c r="P136" s="8">
        <v>801.0740214954347</v>
      </c>
      <c r="Q136" s="8">
        <v>801.0740214954347</v>
      </c>
      <c r="R136" s="15">
        <v>1028.642046215258</v>
      </c>
      <c r="S136" s="15">
        <v>1030.624116203996</v>
      </c>
      <c r="T136" s="15">
        <v>1040.211968955283</v>
      </c>
      <c r="U136" s="15">
        <v>1051.232957539359</v>
      </c>
      <c r="V136" s="15">
        <v>1067.120046606534</v>
      </c>
      <c r="W136" s="15">
        <v>1086.4989416910034</v>
      </c>
      <c r="X136" s="15">
        <v>1137.915876087945</v>
      </c>
      <c r="Y136" s="15">
        <v>1155.215692573413</v>
      </c>
      <c r="Z136" s="15">
        <v>1121.9108047194757</v>
      </c>
      <c r="AA136" s="15">
        <v>1097.0671552207932</v>
      </c>
      <c r="AB136" s="15">
        <v>1070.9597795471907</v>
      </c>
      <c r="AC136" s="15">
        <v>1062.4594110960843</v>
      </c>
    </row>
    <row r="137" spans="1:29" ht="30">
      <c r="A137" s="5"/>
      <c r="B137" s="6" t="s">
        <v>39</v>
      </c>
      <c r="C137" s="5" t="s">
        <v>38</v>
      </c>
      <c r="D137" s="8"/>
      <c r="E137" s="8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15">
        <v>959.9374263693999</v>
      </c>
      <c r="S137" s="15">
        <v>961.7898282280335</v>
      </c>
      <c r="T137" s="15">
        <v>970.7504382759655</v>
      </c>
      <c r="U137" s="15">
        <v>981.0504276068775</v>
      </c>
      <c r="V137" s="15">
        <v>995.89817439863</v>
      </c>
      <c r="W137" s="15">
        <v>1014.009291300003</v>
      </c>
      <c r="X137" s="15">
        <v>1061.9990383999486</v>
      </c>
      <c r="Y137" s="15">
        <v>1078.1670911901056</v>
      </c>
      <c r="Z137" s="15">
        <v>1047.041027775211</v>
      </c>
      <c r="AA137" s="15">
        <v>1023.8226637577508</v>
      </c>
      <c r="AB137" s="15">
        <v>999.4232472403652</v>
      </c>
      <c r="AC137" s="15">
        <v>991.4789776598919</v>
      </c>
    </row>
    <row r="138" spans="1:29" ht="15.75">
      <c r="A138" s="2" t="s">
        <v>11</v>
      </c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</row>
    <row r="139" spans="1:29" ht="16.5">
      <c r="A139" s="41" t="s">
        <v>31</v>
      </c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</row>
    <row r="140" spans="1:29" ht="15.75">
      <c r="A140" s="43" t="s">
        <v>92</v>
      </c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</row>
    <row r="142" spans="1:29" ht="45" customHeight="1">
      <c r="A142" s="44" t="s">
        <v>5</v>
      </c>
      <c r="B142" s="44" t="s">
        <v>0</v>
      </c>
      <c r="C142" s="44" t="s">
        <v>32</v>
      </c>
      <c r="D142" s="44" t="s">
        <v>33</v>
      </c>
      <c r="E142" s="44"/>
      <c r="F142" s="44" t="s">
        <v>34</v>
      </c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8" t="s">
        <v>35</v>
      </c>
      <c r="S142" s="48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</row>
    <row r="143" spans="1:29" ht="15.75">
      <c r="A143" s="44"/>
      <c r="B143" s="44"/>
      <c r="C143" s="44"/>
      <c r="D143" s="4" t="s">
        <v>96</v>
      </c>
      <c r="E143" s="4" t="s">
        <v>97</v>
      </c>
      <c r="F143" s="4" t="s">
        <v>45</v>
      </c>
      <c r="G143" s="4" t="s">
        <v>46</v>
      </c>
      <c r="H143" s="4" t="s">
        <v>47</v>
      </c>
      <c r="I143" s="4" t="s">
        <v>48</v>
      </c>
      <c r="J143" s="4" t="s">
        <v>49</v>
      </c>
      <c r="K143" s="4" t="s">
        <v>50</v>
      </c>
      <c r="L143" s="4" t="s">
        <v>51</v>
      </c>
      <c r="M143" s="4" t="s">
        <v>52</v>
      </c>
      <c r="N143" s="4" t="s">
        <v>53</v>
      </c>
      <c r="O143" s="4" t="s">
        <v>55</v>
      </c>
      <c r="P143" s="4" t="s">
        <v>54</v>
      </c>
      <c r="Q143" s="4" t="s">
        <v>56</v>
      </c>
      <c r="R143" s="50" t="s">
        <v>45</v>
      </c>
      <c r="S143" s="50" t="s">
        <v>46</v>
      </c>
      <c r="T143" s="9" t="s">
        <v>47</v>
      </c>
      <c r="U143" s="9" t="s">
        <v>48</v>
      </c>
      <c r="V143" s="9" t="s">
        <v>49</v>
      </c>
      <c r="W143" s="9" t="s">
        <v>50</v>
      </c>
      <c r="X143" s="9" t="s">
        <v>51</v>
      </c>
      <c r="Y143" s="9" t="s">
        <v>52</v>
      </c>
      <c r="Z143" s="9" t="s">
        <v>53</v>
      </c>
      <c r="AA143" s="9" t="s">
        <v>55</v>
      </c>
      <c r="AB143" s="9" t="s">
        <v>54</v>
      </c>
      <c r="AC143" s="9" t="s">
        <v>56</v>
      </c>
    </row>
    <row r="144" spans="1:29" ht="30">
      <c r="A144" s="5" t="s">
        <v>36</v>
      </c>
      <c r="B144" s="6" t="s">
        <v>37</v>
      </c>
      <c r="C144" s="5" t="s">
        <v>38</v>
      </c>
      <c r="D144" s="7"/>
      <c r="E144" s="7"/>
      <c r="F144" s="8">
        <v>1032.993610882812</v>
      </c>
      <c r="G144" s="8">
        <v>1032.993610882812</v>
      </c>
      <c r="H144" s="8">
        <v>1032.993610882812</v>
      </c>
      <c r="I144" s="8">
        <v>1032.993610882812</v>
      </c>
      <c r="J144" s="8">
        <v>1032.993610882812</v>
      </c>
      <c r="K144" s="8">
        <v>1032.993610882812</v>
      </c>
      <c r="L144" s="8">
        <v>1032.993610882812</v>
      </c>
      <c r="M144" s="8">
        <v>1032.993610882812</v>
      </c>
      <c r="N144" s="8">
        <v>1032.993610882812</v>
      </c>
      <c r="O144" s="8">
        <v>1032.993610882812</v>
      </c>
      <c r="P144" s="8">
        <v>1032.993610882812</v>
      </c>
      <c r="Q144" s="8">
        <v>1032.993610882812</v>
      </c>
      <c r="R144" s="15">
        <v>3589.5015192455844</v>
      </c>
      <c r="S144" s="15">
        <v>3566.685670265857</v>
      </c>
      <c r="T144" s="15">
        <v>3346.2540469561577</v>
      </c>
      <c r="U144" s="15">
        <v>3157.9923914320175</v>
      </c>
      <c r="V144" s="15">
        <v>3178.3219224927357</v>
      </c>
      <c r="W144" s="15">
        <v>3044.762872835817</v>
      </c>
      <c r="X144" s="15">
        <v>3190.221980179296</v>
      </c>
      <c r="Y144" s="15">
        <v>4016.598471223743</v>
      </c>
      <c r="Z144" s="15">
        <v>3374.027589605584</v>
      </c>
      <c r="AA144" s="15">
        <v>3472.9338863309517</v>
      </c>
      <c r="AB144" s="15">
        <v>3661.286779821636</v>
      </c>
      <c r="AC144" s="15">
        <v>3791.7578518371265</v>
      </c>
    </row>
    <row r="145" spans="1:29" ht="30">
      <c r="A145" s="5"/>
      <c r="B145" s="6" t="s">
        <v>39</v>
      </c>
      <c r="C145" s="5" t="s">
        <v>38</v>
      </c>
      <c r="D145" s="8"/>
      <c r="E145" s="8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15">
        <v>3353.264036678116</v>
      </c>
      <c r="S145" s="15">
        <v>3331.9408133325765</v>
      </c>
      <c r="T145" s="15">
        <v>3125.9299504263154</v>
      </c>
      <c r="U145" s="15">
        <v>2949.984477973848</v>
      </c>
      <c r="V145" s="15">
        <v>2968.984039712837</v>
      </c>
      <c r="W145" s="15">
        <v>2844.1624979773987</v>
      </c>
      <c r="X145" s="15">
        <v>2980.0421263357907</v>
      </c>
      <c r="Y145" s="15">
        <v>3752.3566039474235</v>
      </c>
      <c r="Z145" s="15">
        <v>3151.823069724845</v>
      </c>
      <c r="AA145" s="15">
        <v>3244.258861056964</v>
      </c>
      <c r="AB145" s="15">
        <v>3420.289602637043</v>
      </c>
      <c r="AC145" s="15">
        <v>3542.225183959931</v>
      </c>
    </row>
    <row r="146" spans="1:29" ht="15.75">
      <c r="A146" s="2" t="s">
        <v>11</v>
      </c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</row>
    <row r="148" spans="1:29" ht="16.5">
      <c r="A148" s="41" t="s">
        <v>31</v>
      </c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</row>
    <row r="149" spans="1:29" ht="15.75">
      <c r="A149" s="43" t="s">
        <v>93</v>
      </c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</row>
    <row r="151" spans="1:29" ht="45.75" customHeight="1">
      <c r="A151" s="44" t="s">
        <v>5</v>
      </c>
      <c r="B151" s="44" t="s">
        <v>0</v>
      </c>
      <c r="C151" s="44" t="s">
        <v>32</v>
      </c>
      <c r="D151" s="44" t="s">
        <v>33</v>
      </c>
      <c r="E151" s="44"/>
      <c r="F151" s="44" t="s">
        <v>34</v>
      </c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8" t="s">
        <v>35</v>
      </c>
      <c r="S151" s="48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</row>
    <row r="152" spans="1:29" ht="15.75">
      <c r="A152" s="44"/>
      <c r="B152" s="44"/>
      <c r="C152" s="44"/>
      <c r="D152" s="4" t="s">
        <v>96</v>
      </c>
      <c r="E152" s="4" t="s">
        <v>97</v>
      </c>
      <c r="F152" s="4" t="s">
        <v>45</v>
      </c>
      <c r="G152" s="4" t="s">
        <v>46</v>
      </c>
      <c r="H152" s="4" t="s">
        <v>47</v>
      </c>
      <c r="I152" s="4" t="s">
        <v>48</v>
      </c>
      <c r="J152" s="4" t="s">
        <v>49</v>
      </c>
      <c r="K152" s="4" t="s">
        <v>50</v>
      </c>
      <c r="L152" s="4" t="s">
        <v>51</v>
      </c>
      <c r="M152" s="4" t="s">
        <v>52</v>
      </c>
      <c r="N152" s="4" t="s">
        <v>53</v>
      </c>
      <c r="O152" s="4" t="s">
        <v>55</v>
      </c>
      <c r="P152" s="4" t="s">
        <v>54</v>
      </c>
      <c r="Q152" s="4" t="s">
        <v>56</v>
      </c>
      <c r="R152" s="50" t="s">
        <v>45</v>
      </c>
      <c r="S152" s="50" t="s">
        <v>46</v>
      </c>
      <c r="T152" s="9" t="s">
        <v>47</v>
      </c>
      <c r="U152" s="9" t="s">
        <v>48</v>
      </c>
      <c r="V152" s="9" t="s">
        <v>49</v>
      </c>
      <c r="W152" s="9" t="s">
        <v>50</v>
      </c>
      <c r="X152" s="9" t="s">
        <v>51</v>
      </c>
      <c r="Y152" s="9" t="s">
        <v>52</v>
      </c>
      <c r="Z152" s="9" t="s">
        <v>53</v>
      </c>
      <c r="AA152" s="9" t="s">
        <v>55</v>
      </c>
      <c r="AB152" s="9" t="s">
        <v>54</v>
      </c>
      <c r="AC152" s="9" t="s">
        <v>56</v>
      </c>
    </row>
    <row r="153" spans="1:29" ht="30">
      <c r="A153" s="5" t="s">
        <v>36</v>
      </c>
      <c r="B153" s="6" t="s">
        <v>37</v>
      </c>
      <c r="C153" s="5" t="s">
        <v>38</v>
      </c>
      <c r="D153" s="7"/>
      <c r="E153" s="7"/>
      <c r="F153" s="8">
        <v>854.9489130302039</v>
      </c>
      <c r="G153" s="8">
        <v>854.9489130302039</v>
      </c>
      <c r="H153" s="8">
        <v>854.9489130302039</v>
      </c>
      <c r="I153" s="8">
        <v>854.9489130302039</v>
      </c>
      <c r="J153" s="8">
        <v>854.9489130302039</v>
      </c>
      <c r="K153" s="8">
        <v>854.9489130302039</v>
      </c>
      <c r="L153" s="8">
        <v>896.7827790106751</v>
      </c>
      <c r="M153" s="8">
        <v>896.7827790106751</v>
      </c>
      <c r="N153" s="8">
        <v>896.7827790106751</v>
      </c>
      <c r="O153" s="8">
        <v>896.7827790106751</v>
      </c>
      <c r="P153" s="8">
        <v>896.7827790106751</v>
      </c>
      <c r="Q153" s="8">
        <v>896.7827790106751</v>
      </c>
      <c r="R153" s="15">
        <v>1143.0249157688982</v>
      </c>
      <c r="S153" s="15">
        <v>1177.640441888857</v>
      </c>
      <c r="T153" s="15">
        <v>1176.2289874200414</v>
      </c>
      <c r="U153" s="15">
        <v>1180.226596903405</v>
      </c>
      <c r="V153" s="15">
        <v>1112.4105664536598</v>
      </c>
      <c r="W153" s="15">
        <v>1105.004582279199</v>
      </c>
      <c r="X153" s="15">
        <v>1209.9082317833804</v>
      </c>
      <c r="Y153" s="15">
        <v>1210.7591906326327</v>
      </c>
      <c r="Z153" s="15">
        <v>1181.2184875762093</v>
      </c>
      <c r="AA153" s="15">
        <v>1153.02471494151</v>
      </c>
      <c r="AB153" s="15">
        <v>1180.4885789378138</v>
      </c>
      <c r="AC153" s="15">
        <v>1216.6295620196133</v>
      </c>
    </row>
    <row r="154" spans="1:29" ht="30">
      <c r="A154" s="5"/>
      <c r="B154" s="6" t="s">
        <v>39</v>
      </c>
      <c r="C154" s="5" t="s">
        <v>38</v>
      </c>
      <c r="D154" s="8"/>
      <c r="E154" s="8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15">
        <v>1066.8373044569141</v>
      </c>
      <c r="S154" s="15">
        <v>1099.1882634475298</v>
      </c>
      <c r="T154" s="15">
        <v>1097.869147121534</v>
      </c>
      <c r="U154" s="15">
        <v>1101.6052307508457</v>
      </c>
      <c r="V154" s="15">
        <v>1038.2257630408035</v>
      </c>
      <c r="W154" s="15">
        <v>1031.3042825039242</v>
      </c>
      <c r="X154" s="15">
        <v>1129.2816138162434</v>
      </c>
      <c r="Y154" s="15">
        <v>1130.0769024604044</v>
      </c>
      <c r="Z154" s="15">
        <v>1102.4687687628125</v>
      </c>
      <c r="AA154" s="15">
        <v>1076.1194485434673</v>
      </c>
      <c r="AB154" s="15">
        <v>1101.7866111568353</v>
      </c>
      <c r="AC154" s="15">
        <v>1135.5632308594518</v>
      </c>
    </row>
    <row r="155" spans="1:29" ht="15.75">
      <c r="A155" s="2" t="s">
        <v>11</v>
      </c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</row>
    <row r="156" spans="18:29" ht="15.75"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</row>
    <row r="157" spans="1:29" ht="16.5">
      <c r="A157" s="41" t="s">
        <v>31</v>
      </c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</row>
    <row r="158" spans="1:29" ht="15.75">
      <c r="A158" s="43" t="s">
        <v>80</v>
      </c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</row>
    <row r="160" spans="1:29" ht="45" customHeight="1">
      <c r="A160" s="44" t="s">
        <v>5</v>
      </c>
      <c r="B160" s="44" t="s">
        <v>0</v>
      </c>
      <c r="C160" s="44" t="s">
        <v>32</v>
      </c>
      <c r="D160" s="44" t="s">
        <v>33</v>
      </c>
      <c r="E160" s="44"/>
      <c r="F160" s="44" t="s">
        <v>34</v>
      </c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8" t="s">
        <v>35</v>
      </c>
      <c r="S160" s="48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</row>
    <row r="161" spans="1:29" ht="15.75">
      <c r="A161" s="44"/>
      <c r="B161" s="44"/>
      <c r="C161" s="44"/>
      <c r="D161" s="4" t="s">
        <v>96</v>
      </c>
      <c r="E161" s="4" t="s">
        <v>97</v>
      </c>
      <c r="F161" s="4" t="s">
        <v>45</v>
      </c>
      <c r="G161" s="4" t="s">
        <v>46</v>
      </c>
      <c r="H161" s="4" t="s">
        <v>47</v>
      </c>
      <c r="I161" s="4" t="s">
        <v>48</v>
      </c>
      <c r="J161" s="4" t="s">
        <v>49</v>
      </c>
      <c r="K161" s="4" t="s">
        <v>50</v>
      </c>
      <c r="L161" s="4" t="s">
        <v>51</v>
      </c>
      <c r="M161" s="4" t="s">
        <v>52</v>
      </c>
      <c r="N161" s="4" t="s">
        <v>53</v>
      </c>
      <c r="O161" s="4" t="s">
        <v>55</v>
      </c>
      <c r="P161" s="4" t="s">
        <v>54</v>
      </c>
      <c r="Q161" s="4" t="s">
        <v>56</v>
      </c>
      <c r="R161" s="50" t="s">
        <v>45</v>
      </c>
      <c r="S161" s="50" t="s">
        <v>46</v>
      </c>
      <c r="T161" s="9" t="s">
        <v>47</v>
      </c>
      <c r="U161" s="9" t="s">
        <v>48</v>
      </c>
      <c r="V161" s="9" t="s">
        <v>49</v>
      </c>
      <c r="W161" s="9" t="s">
        <v>50</v>
      </c>
      <c r="X161" s="9" t="s">
        <v>51</v>
      </c>
      <c r="Y161" s="9" t="s">
        <v>52</v>
      </c>
      <c r="Z161" s="9" t="s">
        <v>53</v>
      </c>
      <c r="AA161" s="9" t="s">
        <v>55</v>
      </c>
      <c r="AB161" s="9" t="s">
        <v>54</v>
      </c>
      <c r="AC161" s="9" t="s">
        <v>56</v>
      </c>
    </row>
    <row r="162" spans="1:29" ht="30">
      <c r="A162" s="5" t="s">
        <v>36</v>
      </c>
      <c r="B162" s="6" t="s">
        <v>37</v>
      </c>
      <c r="C162" s="5" t="s">
        <v>38</v>
      </c>
      <c r="D162" s="7"/>
      <c r="E162" s="7"/>
      <c r="F162" s="8">
        <v>1815.6899213034033</v>
      </c>
      <c r="G162" s="8">
        <v>1815.6899213034033</v>
      </c>
      <c r="H162" s="8">
        <v>1815.6899213034033</v>
      </c>
      <c r="I162" s="8">
        <v>1815.6899213034033</v>
      </c>
      <c r="J162" s="8">
        <v>1815.6899213034033</v>
      </c>
      <c r="K162" s="8">
        <v>1815.6899213034033</v>
      </c>
      <c r="L162" s="8">
        <v>1900.893201254879</v>
      </c>
      <c r="M162" s="8">
        <v>1900.893201254879</v>
      </c>
      <c r="N162" s="8">
        <v>1900.893201254879</v>
      </c>
      <c r="O162" s="8">
        <v>1900.893201254879</v>
      </c>
      <c r="P162" s="8">
        <v>1900.893201254879</v>
      </c>
      <c r="Q162" s="8">
        <v>1900.893201254879</v>
      </c>
      <c r="R162" s="15">
        <v>2156.8536694453956</v>
      </c>
      <c r="S162" s="15">
        <v>2122.724224904308</v>
      </c>
      <c r="T162" s="15">
        <v>2141.01005150114</v>
      </c>
      <c r="U162" s="15">
        <v>2142.0980950332746</v>
      </c>
      <c r="V162" s="15">
        <v>2174.4132973973983</v>
      </c>
      <c r="W162" s="15">
        <v>2270.7306856565706</v>
      </c>
      <c r="X162" s="15">
        <v>2362.0934554556475</v>
      </c>
      <c r="Y162" s="15">
        <v>2324.0163611262296</v>
      </c>
      <c r="Z162" s="15">
        <v>2239.667906411869</v>
      </c>
      <c r="AA162" s="15">
        <v>2229.6573676962475</v>
      </c>
      <c r="AB162" s="15">
        <v>2222.348812533334</v>
      </c>
      <c r="AC162" s="15">
        <v>2200.6545893323114</v>
      </c>
    </row>
    <row r="163" spans="1:29" ht="30">
      <c r="A163" s="5"/>
      <c r="B163" s="6" t="s">
        <v>39</v>
      </c>
      <c r="C163" s="5" t="s">
        <v>38</v>
      </c>
      <c r="D163" s="8"/>
      <c r="E163" s="8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15">
        <v>2014.34081256579</v>
      </c>
      <c r="S163" s="15">
        <v>1982.4441354245866</v>
      </c>
      <c r="T163" s="15">
        <v>1999.5336929917194</v>
      </c>
      <c r="U163" s="15">
        <v>2000.550556105864</v>
      </c>
      <c r="V163" s="15">
        <v>2030.7516798106526</v>
      </c>
      <c r="W163" s="15">
        <v>2120.767930520159</v>
      </c>
      <c r="X163" s="15">
        <v>2206.0902340706984</v>
      </c>
      <c r="Y163" s="15">
        <v>2170.504164603953</v>
      </c>
      <c r="Z163" s="15">
        <v>2091.6738330952044</v>
      </c>
      <c r="AA163" s="15">
        <v>2082.3181894357454</v>
      </c>
      <c r="AB163" s="15">
        <v>2075.487764049845</v>
      </c>
      <c r="AC163" s="15">
        <v>2055.212789095618</v>
      </c>
    </row>
    <row r="164" spans="1:29" ht="15.75">
      <c r="A164" s="2" t="s">
        <v>11</v>
      </c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</row>
    <row r="166" spans="1:29" ht="16.5">
      <c r="A166" s="41" t="s">
        <v>31</v>
      </c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</row>
    <row r="167" spans="1:29" ht="15.75">
      <c r="A167" s="43" t="s">
        <v>81</v>
      </c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</row>
    <row r="169" spans="1:29" ht="45" customHeight="1">
      <c r="A169" s="44" t="s">
        <v>5</v>
      </c>
      <c r="B169" s="44" t="s">
        <v>0</v>
      </c>
      <c r="C169" s="44" t="s">
        <v>32</v>
      </c>
      <c r="D169" s="44" t="s">
        <v>33</v>
      </c>
      <c r="E169" s="44"/>
      <c r="F169" s="44" t="s">
        <v>34</v>
      </c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8" t="s">
        <v>35</v>
      </c>
      <c r="S169" s="48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</row>
    <row r="170" spans="1:29" ht="15.75">
      <c r="A170" s="44"/>
      <c r="B170" s="44"/>
      <c r="C170" s="44"/>
      <c r="D170" s="4" t="s">
        <v>96</v>
      </c>
      <c r="E170" s="4" t="s">
        <v>97</v>
      </c>
      <c r="F170" s="4" t="s">
        <v>45</v>
      </c>
      <c r="G170" s="4" t="s">
        <v>46</v>
      </c>
      <c r="H170" s="4" t="s">
        <v>47</v>
      </c>
      <c r="I170" s="4" t="s">
        <v>48</v>
      </c>
      <c r="J170" s="4" t="s">
        <v>49</v>
      </c>
      <c r="K170" s="4" t="s">
        <v>50</v>
      </c>
      <c r="L170" s="4" t="s">
        <v>51</v>
      </c>
      <c r="M170" s="4" t="s">
        <v>52</v>
      </c>
      <c r="N170" s="4" t="s">
        <v>53</v>
      </c>
      <c r="O170" s="4" t="s">
        <v>55</v>
      </c>
      <c r="P170" s="4" t="s">
        <v>54</v>
      </c>
      <c r="Q170" s="4" t="s">
        <v>56</v>
      </c>
      <c r="R170" s="50" t="s">
        <v>45</v>
      </c>
      <c r="S170" s="50" t="s">
        <v>46</v>
      </c>
      <c r="T170" s="9" t="s">
        <v>47</v>
      </c>
      <c r="U170" s="9" t="s">
        <v>48</v>
      </c>
      <c r="V170" s="9" t="s">
        <v>49</v>
      </c>
      <c r="W170" s="9" t="s">
        <v>50</v>
      </c>
      <c r="X170" s="9" t="s">
        <v>51</v>
      </c>
      <c r="Y170" s="9" t="s">
        <v>52</v>
      </c>
      <c r="Z170" s="9" t="s">
        <v>53</v>
      </c>
      <c r="AA170" s="9" t="s">
        <v>55</v>
      </c>
      <c r="AB170" s="9" t="s">
        <v>54</v>
      </c>
      <c r="AC170" s="9" t="s">
        <v>56</v>
      </c>
    </row>
    <row r="171" spans="1:29" ht="30">
      <c r="A171" s="5" t="s">
        <v>36</v>
      </c>
      <c r="B171" s="6" t="s">
        <v>37</v>
      </c>
      <c r="C171" s="5" t="s">
        <v>38</v>
      </c>
      <c r="D171" s="7"/>
      <c r="E171" s="7"/>
      <c r="F171" s="8">
        <v>1804.7602349012295</v>
      </c>
      <c r="G171" s="8">
        <v>1804.7602349012295</v>
      </c>
      <c r="H171" s="8">
        <v>1804.7602349012295</v>
      </c>
      <c r="I171" s="8">
        <v>1804.7602349012295</v>
      </c>
      <c r="J171" s="8">
        <v>1804.7602349012295</v>
      </c>
      <c r="K171" s="8">
        <v>1804.7602349012295</v>
      </c>
      <c r="L171" s="8">
        <v>1897.6039744511731</v>
      </c>
      <c r="M171" s="8">
        <v>1897.6039744511731</v>
      </c>
      <c r="N171" s="8">
        <v>1897.6039744511731</v>
      </c>
      <c r="O171" s="8">
        <v>1897.6039744511731</v>
      </c>
      <c r="P171" s="8">
        <v>1897.6039744511731</v>
      </c>
      <c r="Q171" s="8">
        <v>1897.6039744511731</v>
      </c>
      <c r="R171" s="15">
        <v>2135.6614015369846</v>
      </c>
      <c r="S171" s="15">
        <v>2101.6879729789734</v>
      </c>
      <c r="T171" s="15">
        <v>2116.1746235046226</v>
      </c>
      <c r="U171" s="15">
        <v>2121.1529750435043</v>
      </c>
      <c r="V171" s="15">
        <v>2140.673411555844</v>
      </c>
      <c r="W171" s="15">
        <v>2259.0194662370927</v>
      </c>
      <c r="X171" s="15">
        <v>2346.029792436562</v>
      </c>
      <c r="Y171" s="15">
        <v>2286.9325504993813</v>
      </c>
      <c r="Z171" s="15">
        <v>2204.6684680305916</v>
      </c>
      <c r="AA171" s="15">
        <v>2235.1574888196715</v>
      </c>
      <c r="AB171" s="15">
        <v>2171.895352082305</v>
      </c>
      <c r="AC171" s="15">
        <v>2173.673257862299</v>
      </c>
    </row>
    <row r="172" spans="1:29" ht="30">
      <c r="A172" s="5"/>
      <c r="B172" s="6" t="s">
        <v>39</v>
      </c>
      <c r="C172" s="5" t="s">
        <v>38</v>
      </c>
      <c r="D172" s="8"/>
      <c r="E172" s="8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15">
        <v>1994.5349547074622</v>
      </c>
      <c r="S172" s="15">
        <v>1962.7840868962367</v>
      </c>
      <c r="T172" s="15">
        <v>1976.3230126211427</v>
      </c>
      <c r="U172" s="15">
        <v>1980.9756776107515</v>
      </c>
      <c r="V172" s="15">
        <v>1999.2190762204148</v>
      </c>
      <c r="W172" s="15">
        <v>2109.8228656421425</v>
      </c>
      <c r="X172" s="15">
        <v>2191.077464893983</v>
      </c>
      <c r="Y172" s="15">
        <v>2135.8463976629732</v>
      </c>
      <c r="Z172" s="15">
        <v>2058.9640775986836</v>
      </c>
      <c r="AA172" s="15">
        <v>2087.4584895510948</v>
      </c>
      <c r="AB172" s="15">
        <v>2028.3349972731824</v>
      </c>
      <c r="AC172" s="15">
        <v>2029.9965914600925</v>
      </c>
    </row>
    <row r="173" spans="1:29" ht="15.75">
      <c r="A173" s="2" t="s">
        <v>11</v>
      </c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</row>
  </sheetData>
  <sheetProtection/>
  <mergeCells count="153">
    <mergeCell ref="A166:AC166"/>
    <mergeCell ref="A167:AC167"/>
    <mergeCell ref="A169:A170"/>
    <mergeCell ref="B169:B170"/>
    <mergeCell ref="C169:C170"/>
    <mergeCell ref="D169:E169"/>
    <mergeCell ref="F169:Q169"/>
    <mergeCell ref="R169:AC169"/>
    <mergeCell ref="A157:AC157"/>
    <mergeCell ref="A158:AC158"/>
    <mergeCell ref="A160:A161"/>
    <mergeCell ref="B160:B161"/>
    <mergeCell ref="C160:C161"/>
    <mergeCell ref="D160:E160"/>
    <mergeCell ref="F160:Q160"/>
    <mergeCell ref="R160:AC160"/>
    <mergeCell ref="A8:A9"/>
    <mergeCell ref="B8:B9"/>
    <mergeCell ref="C8:C9"/>
    <mergeCell ref="D8:E8"/>
    <mergeCell ref="F8:Q8"/>
    <mergeCell ref="R8:AC8"/>
    <mergeCell ref="A5:AC5"/>
    <mergeCell ref="A6:AC6"/>
    <mergeCell ref="Q1:U1"/>
    <mergeCell ref="A23:AC23"/>
    <mergeCell ref="A24:AC24"/>
    <mergeCell ref="A26:A27"/>
    <mergeCell ref="B26:B27"/>
    <mergeCell ref="C26:C27"/>
    <mergeCell ref="D26:E26"/>
    <mergeCell ref="F26:Q26"/>
    <mergeCell ref="R26:AC26"/>
    <mergeCell ref="A14:AC14"/>
    <mergeCell ref="A15:AC15"/>
    <mergeCell ref="A17:A18"/>
    <mergeCell ref="B17:B18"/>
    <mergeCell ref="C17:C18"/>
    <mergeCell ref="D17:E17"/>
    <mergeCell ref="F17:Q17"/>
    <mergeCell ref="R17:AC17"/>
    <mergeCell ref="A32:AC32"/>
    <mergeCell ref="A33:AC33"/>
    <mergeCell ref="A35:A36"/>
    <mergeCell ref="B35:B36"/>
    <mergeCell ref="C35:C36"/>
    <mergeCell ref="D35:E35"/>
    <mergeCell ref="F35:Q35"/>
    <mergeCell ref="R35:AC35"/>
    <mergeCell ref="A41:AC41"/>
    <mergeCell ref="A42:AC42"/>
    <mergeCell ref="A44:A45"/>
    <mergeCell ref="B44:B45"/>
    <mergeCell ref="C44:C45"/>
    <mergeCell ref="D44:E44"/>
    <mergeCell ref="F44:Q44"/>
    <mergeCell ref="R44:AC44"/>
    <mergeCell ref="A50:AC50"/>
    <mergeCell ref="A51:AC51"/>
    <mergeCell ref="A53:A54"/>
    <mergeCell ref="B53:B54"/>
    <mergeCell ref="C53:C54"/>
    <mergeCell ref="D53:E53"/>
    <mergeCell ref="F53:Q53"/>
    <mergeCell ref="R53:AC53"/>
    <mergeCell ref="A59:AC59"/>
    <mergeCell ref="A60:AC60"/>
    <mergeCell ref="A62:A63"/>
    <mergeCell ref="B62:B63"/>
    <mergeCell ref="C62:C63"/>
    <mergeCell ref="D62:E62"/>
    <mergeCell ref="F62:Q62"/>
    <mergeCell ref="R62:AC62"/>
    <mergeCell ref="A77:AC77"/>
    <mergeCell ref="A78:AC78"/>
    <mergeCell ref="A80:A81"/>
    <mergeCell ref="B80:B81"/>
    <mergeCell ref="C80:C81"/>
    <mergeCell ref="D80:E80"/>
    <mergeCell ref="F80:Q80"/>
    <mergeCell ref="R80:AC80"/>
    <mergeCell ref="A86:AC86"/>
    <mergeCell ref="A87:AC87"/>
    <mergeCell ref="A89:A90"/>
    <mergeCell ref="B89:B90"/>
    <mergeCell ref="C89:C90"/>
    <mergeCell ref="D89:E89"/>
    <mergeCell ref="F89:Q89"/>
    <mergeCell ref="R89:AC89"/>
    <mergeCell ref="A95:AC95"/>
    <mergeCell ref="A96:AC96"/>
    <mergeCell ref="A98:A99"/>
    <mergeCell ref="B98:B99"/>
    <mergeCell ref="C98:C99"/>
    <mergeCell ref="D98:E98"/>
    <mergeCell ref="F98:Q98"/>
    <mergeCell ref="R98:AC98"/>
    <mergeCell ref="A104:AC104"/>
    <mergeCell ref="A105:AC105"/>
    <mergeCell ref="A107:A108"/>
    <mergeCell ref="B107:B108"/>
    <mergeCell ref="C107:C108"/>
    <mergeCell ref="D107:E107"/>
    <mergeCell ref="F107:Q107"/>
    <mergeCell ref="R107:AC107"/>
    <mergeCell ref="A113:AC113"/>
    <mergeCell ref="A114:AC114"/>
    <mergeCell ref="A116:A117"/>
    <mergeCell ref="B116:B117"/>
    <mergeCell ref="C116:C117"/>
    <mergeCell ref="D116:E116"/>
    <mergeCell ref="F116:Q116"/>
    <mergeCell ref="R116:AC116"/>
    <mergeCell ref="A122:AC122"/>
    <mergeCell ref="A123:AC123"/>
    <mergeCell ref="A125:A126"/>
    <mergeCell ref="B125:B126"/>
    <mergeCell ref="C125:C126"/>
    <mergeCell ref="D125:E125"/>
    <mergeCell ref="F125:Q125"/>
    <mergeCell ref="R125:AC125"/>
    <mergeCell ref="A131:AC131"/>
    <mergeCell ref="A132:AC132"/>
    <mergeCell ref="A134:A135"/>
    <mergeCell ref="B134:B135"/>
    <mergeCell ref="C134:C135"/>
    <mergeCell ref="D134:E134"/>
    <mergeCell ref="F134:Q134"/>
    <mergeCell ref="R134:AC134"/>
    <mergeCell ref="A139:AC139"/>
    <mergeCell ref="A140:AC140"/>
    <mergeCell ref="A142:A143"/>
    <mergeCell ref="B142:B143"/>
    <mergeCell ref="C142:C143"/>
    <mergeCell ref="D142:E142"/>
    <mergeCell ref="F142:Q142"/>
    <mergeCell ref="R142:AC142"/>
    <mergeCell ref="A148:AC148"/>
    <mergeCell ref="A149:AC149"/>
    <mergeCell ref="A151:A152"/>
    <mergeCell ref="B151:B152"/>
    <mergeCell ref="C151:C152"/>
    <mergeCell ref="D151:E151"/>
    <mergeCell ref="F151:Q151"/>
    <mergeCell ref="R151:AC151"/>
    <mergeCell ref="A68:AC68"/>
    <mergeCell ref="A69:AC69"/>
    <mergeCell ref="A71:A72"/>
    <mergeCell ref="B71:B72"/>
    <mergeCell ref="C71:C72"/>
    <mergeCell ref="D71:E71"/>
    <mergeCell ref="F71:Q71"/>
    <mergeCell ref="R71:AC71"/>
  </mergeCells>
  <printOptions/>
  <pageMargins left="0.25" right="0.25" top="0.75" bottom="0.75" header="0.3" footer="0.3"/>
  <pageSetup fitToHeight="0" fitToWidth="1" horizontalDpi="600" verticalDpi="600" orientation="landscape" paperSize="9" scale="4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40" max="28" man="1"/>
    <brk id="76" max="28" man="1"/>
    <brk id="111" max="28" man="1"/>
    <brk id="146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Машковцева Наталья Валерьевна</cp:lastModifiedBy>
  <cp:lastPrinted>2022-09-15T13:26:09Z</cp:lastPrinted>
  <dcterms:created xsi:type="dcterms:W3CDTF">2014-08-15T10:06:32Z</dcterms:created>
  <dcterms:modified xsi:type="dcterms:W3CDTF">2022-09-15T13:40:57Z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