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X:\ЭиФ\ЭУ\economic\Стандарты раскрытия информации\Раскрытие информации 2019(план)\ЧГРЭС\"/>
    </mc:Choice>
  </mc:AlternateContent>
  <bookViews>
    <workbookView xWindow="480" yWindow="570" windowWidth="15480" windowHeight="11640" tabRatio="838" activeTab="4"/>
  </bookViews>
  <sheets>
    <sheet name="Общая информация" sheetId="49" r:id="rId1"/>
    <sheet name="Тепловая энергия" sheetId="41" r:id="rId2"/>
    <sheet name="Предложение - ГВ" sheetId="45" r:id="rId3"/>
    <sheet name="Предложение - пар" sheetId="46" r:id="rId4"/>
    <sheet name="Закупки" sheetId="44" r:id="rId5"/>
    <sheet name="REESTR" sheetId="24" state="veryHidden" r:id="rId6"/>
    <sheet name="TEHSHEET" sheetId="19" state="veryHidden" r:id="rId7"/>
  </sheets>
  <externalReferences>
    <externalReference r:id="rId8"/>
    <externalReference r:id="rId9"/>
    <externalReference r:id="rId10"/>
    <externalReference r:id="rId11"/>
    <externalReference r:id="rId12"/>
  </externalReferences>
  <definedNames>
    <definedName name="activity">#REF!</definedName>
    <definedName name="activity_zag">#REF!</definedName>
    <definedName name="ADD_FUEL_RANGE" localSheetId="0">#REF!</definedName>
    <definedName name="ADD_FUEL_RANGE">#REF!</definedName>
    <definedName name="DOST_ADD" localSheetId="2">'Предложение - ГВ'!$J:$J</definedName>
    <definedName name="DOST_ADD" localSheetId="3">'Предложение - пар'!$J:$J</definedName>
    <definedName name="DOST_ADD" localSheetId="1">'Тепловая энергия'!$J:$J</definedName>
    <definedName name="DOST_ADD">#REF!</definedName>
    <definedName name="ed_izm">TEHSHEET!$B$43:$B$45</definedName>
    <definedName name="EFF_ADD">#REF!</definedName>
    <definedName name="fil">#REF!</definedName>
    <definedName name="fil_flag">#REF!</definedName>
    <definedName name="FUEL_ADD">#REF!</definedName>
    <definedName name="god">#REF!</definedName>
    <definedName name="inn">#REF!</definedName>
    <definedName name="inn_zag">#REF!</definedName>
    <definedName name="istok">#REF!</definedName>
    <definedName name="istok1">#REF!</definedName>
    <definedName name="istok2">#REF!</definedName>
    <definedName name="kind_of_activity" localSheetId="0">[1]TEHSHEET!$B$19:$B$25</definedName>
    <definedName name="kind_of_activity">TEHSHEET!$B$19:$B$25</definedName>
    <definedName name="kpp">#REF!</definedName>
    <definedName name="kpp_zag">#REF!</definedName>
    <definedName name="LIST_MR_MO_OKTMO">REESTR!$A$2:$C$285</definedName>
    <definedName name="LIST_ORG_WARM" localSheetId="0">#REF!</definedName>
    <definedName name="LIST_ORG_WARM">#REF!</definedName>
    <definedName name="logical">TEHSHEET!$B$3:$B$4</definedName>
    <definedName name="mo" localSheetId="0">'Общая информация'!$D$15</definedName>
    <definedName name="mo">#REF!</definedName>
    <definedName name="MO_LIST_10">REESTR!$B$95:$B$107</definedName>
    <definedName name="MO_LIST_11">REESTR!$B$108:$B$119</definedName>
    <definedName name="MO_LIST_12">REESTR!$B$120</definedName>
    <definedName name="MO_LIST_13">REESTR!$B$121</definedName>
    <definedName name="MO_LIST_14">REESTR!$B$122:$B$129</definedName>
    <definedName name="MO_LIST_15" localSheetId="0">[1]REESTR!$B$130:$B$138</definedName>
    <definedName name="MO_LIST_15">REESTR!$B$130:$B$138</definedName>
    <definedName name="MO_LIST_16">REESTR!$B$139:$B$148</definedName>
    <definedName name="MO_LIST_17">REESTR!$B$149:$B$152</definedName>
    <definedName name="MO_LIST_18">REESTR!$B$153:$B$158</definedName>
    <definedName name="MO_LIST_19">REESTR!$B$159:$B$170</definedName>
    <definedName name="MO_LIST_2">REESTR!$B$2:$B$13</definedName>
    <definedName name="MO_LIST_20">REESTR!$B$171:$B$175</definedName>
    <definedName name="MO_LIST_21">REESTR!$B$176:$B$187</definedName>
    <definedName name="MO_LIST_22">REESTR!$B$188:$B$196</definedName>
    <definedName name="MO_LIST_23">REESTR!$B$197:$B$203</definedName>
    <definedName name="MO_LIST_24">REESTR!$B$204:$B$213</definedName>
    <definedName name="MO_LIST_25">REESTR!$B$214:$B$220</definedName>
    <definedName name="MO_LIST_26">REESTR!$B$221:$B$231</definedName>
    <definedName name="MO_LIST_27">REESTR!$B$232:$B$243</definedName>
    <definedName name="MO_LIST_28">REESTR!$B$244:$B$253</definedName>
    <definedName name="MO_LIST_29">REESTR!$B$254:$B$269</definedName>
    <definedName name="MO_LIST_3">REESTR!$B$14:$B$24</definedName>
    <definedName name="MO_LIST_30">REESTR!$B$270:$B$285</definedName>
    <definedName name="MO_LIST_4">REESTR!$B$25:$B$35</definedName>
    <definedName name="MO_LIST_5">REESTR!$B$36:$B$46</definedName>
    <definedName name="MO_LIST_6">REESTR!$B$47:$B$69</definedName>
    <definedName name="MO_LIST_7">REESTR!$B$70:$B$83</definedName>
    <definedName name="MO_LIST_8">REESTR!$B$84:$B$93</definedName>
    <definedName name="MO_LIST_9">REESTR!$B$94</definedName>
    <definedName name="mo_zag">#REF!</definedName>
    <definedName name="mr" localSheetId="0">'Общая информация'!$C$15</definedName>
    <definedName name="mr">#REF!</definedName>
    <definedName name="MR_ADD">#REF!</definedName>
    <definedName name="MR_LIST" localSheetId="0">[1]REESTR!$D$2:$D$30</definedName>
    <definedName name="MR_LIST">REESTR!$D$2:$D$30</definedName>
    <definedName name="mr_zag">#REF!</definedName>
    <definedName name="oktmo" localSheetId="0">'Общая информация'!$E$15</definedName>
    <definedName name="oktmo">#REF!</definedName>
    <definedName name="org" localSheetId="0">'Общая информация'!$D$4</definedName>
    <definedName name="org">#REF!</definedName>
    <definedName name="org_zag" localSheetId="0">'Общая информация'!$C$4</definedName>
    <definedName name="org_zag">#REF!</definedName>
    <definedName name="p1_rst_1">[2]Лист2!$A$1</definedName>
    <definedName name="POK_ADD">#REF!</definedName>
    <definedName name="pokazatel">#REF!</definedName>
    <definedName name="poselenije" localSheetId="0">'Общая информация'!$15:$15</definedName>
    <definedName name="poselenije">#REF!</definedName>
    <definedName name="PRICE_ADD">#REF!</definedName>
    <definedName name="PRICE_ADD_SM">#REF!</definedName>
    <definedName name="reg_metod">TEHSHEET!$B$31:$B$34</definedName>
    <definedName name="REGION">TEHSHEET!$A$1:$A$84</definedName>
    <definedName name="region_name">#REF!</definedName>
    <definedName name="SCOPE_16_PRT" localSheetId="0">P1_SCOPE_16_PRT,P2_SCOPE_16_PRT</definedName>
    <definedName name="SCOPE_16_PRT" localSheetId="2">P1_SCOPE_16_PRT,P2_SCOPE_16_PRT</definedName>
    <definedName name="SCOPE_16_PRT" localSheetId="3">P1_SCOPE_16_PRT,P2_SCOPE_16_PRT</definedName>
    <definedName name="SCOPE_16_PRT" localSheetId="1">P1_SCOPE_16_PRT,P2_SCOPE_16_PRT</definedName>
    <definedName name="SCOPE_16_PRT">P1_SCOPE_16_PRT,P2_SCOPE_16_PRT</definedName>
    <definedName name="SCOPE_PER_PRT" localSheetId="0">P5_SCOPE_PER_PRT,P6_SCOPE_PER_PRT,P7_SCOPE_PER_PRT,P8_SCOPE_PER_PRT</definedName>
    <definedName name="SCOPE_PER_PRT" localSheetId="2">P5_SCOPE_PER_PRT,P6_SCOPE_PER_PRT,P7_SCOPE_PER_PRT,P8_SCOPE_PER_PRT</definedName>
    <definedName name="SCOPE_PER_PRT" localSheetId="3">P5_SCOPE_PER_PRT,P6_SCOPE_PER_PRT,P7_SCOPE_PER_PRT,P8_SCOPE_PER_PRT</definedName>
    <definedName name="SCOPE_PER_PRT" localSheetId="1">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 localSheetId="2">P1_SCOPE_SV_PRT,P2_SCOPE_SV_PRT,P3_SCOPE_SV_PRT</definedName>
    <definedName name="SCOPE_SV_PRT" localSheetId="3">P1_SCOPE_SV_PRT,P2_SCOPE_SV_PRT,P3_SCOPE_SV_PRT</definedName>
    <definedName name="SCOPE_SV_PRT" localSheetId="1">P1_SCOPE_SV_PRT,P2_SCOPE_SV_PRT,P3_SCOPE_SV_PRT</definedName>
    <definedName name="SCOPE_SV_PRT">P1_SCOPE_SV_PRT,P2_SCOPE_SV_PRT,P3_SCOPE_SV_PRT</definedName>
    <definedName name="single_work">#REF!</definedName>
    <definedName name="T2_DiapProt" localSheetId="0">P1_T2_DiapProt,P2_T2_DiapProt</definedName>
    <definedName name="T2_DiapProt" localSheetId="2">P1_T2_DiapProt,P2_T2_DiapProt</definedName>
    <definedName name="T2_DiapProt" localSheetId="3">P1_T2_DiapProt,P2_T2_DiapProt</definedName>
    <definedName name="T2_DiapProt" localSheetId="1">P1_T2_DiapProt,P2_T2_DiapProt</definedName>
    <definedName name="T2_DiapProt">P1_T2_DiapProt,P2_T2_DiapProt</definedName>
    <definedName name="T6_Protect" localSheetId="0">P1_T6_Protect,P2_T6_Protect</definedName>
    <definedName name="T6_Protect" localSheetId="2">P1_T6_Protect,P2_T6_Protect</definedName>
    <definedName name="T6_Protect" localSheetId="3">P1_T6_Protect,P2_T6_Protect</definedName>
    <definedName name="T6_Protect" localSheetId="1">P1_T6_Protect,P2_T6_Protect</definedName>
    <definedName name="T6_Protect">P1_T6_Protect,P2_T6_Protect</definedName>
    <definedName name="tarif_kind">TEHSHEET!$B$56:$B$61</definedName>
    <definedName name="tarif_st">TEHSHEET!$B$48:$B$49</definedName>
    <definedName name="version">#REF!</definedName>
    <definedName name="year_range">TEHSHEET!$D$3:$D$10</definedName>
    <definedName name="_xlnm.Print_Area" localSheetId="2">'Предложение - ГВ'!$E$1:$J$23</definedName>
    <definedName name="_xlnm.Print_Area" localSheetId="3">'Предложение - пар'!$E$1:$J$23</definedName>
    <definedName name="_xlnm.Print_Area" localSheetId="1">'Тепловая энергия'!$E$1:$K$25</definedName>
  </definedNames>
  <calcPr calcId="162913" calcMode="manual"/>
</workbook>
</file>

<file path=xl/calcChain.xml><?xml version="1.0" encoding="utf-8"?>
<calcChain xmlns="http://schemas.openxmlformats.org/spreadsheetml/2006/main">
  <c r="H25" i="41" l="1"/>
  <c r="H23" i="41"/>
  <c r="H18" i="41"/>
  <c r="H17" i="41"/>
  <c r="H21" i="41"/>
  <c r="H22" i="41"/>
  <c r="H24" i="41" l="1"/>
  <c r="H23" i="46"/>
  <c r="H23" i="45"/>
  <c r="H22" i="45"/>
  <c r="H21" i="45"/>
  <c r="H20" i="45"/>
  <c r="H19" i="45"/>
  <c r="H16" i="45"/>
  <c r="H22" i="46"/>
  <c r="H21" i="46"/>
  <c r="H20" i="46"/>
  <c r="H19" i="46"/>
  <c r="H16" i="46"/>
  <c r="E47" i="49"/>
  <c r="J13" i="46" l="1"/>
  <c r="J13" i="45"/>
  <c r="J13" i="41"/>
</calcChain>
</file>

<file path=xl/comments1.xml><?xml version="1.0" encoding="utf-8"?>
<comments xmlns="http://schemas.openxmlformats.org/spreadsheetml/2006/main">
  <authors>
    <author>Infernus</author>
    <author>Мальков Д.С.</author>
  </authors>
  <commentList>
    <comment ref="E8" authorId="0" shape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C13" authorId="1" shapeId="0">
      <text>
        <r>
          <rPr>
            <b/>
            <sz val="8"/>
            <color indexed="81"/>
            <rFont val="Tahoma"/>
            <charset val="204"/>
          </rPr>
          <t>Заполняется в отношении всех поселений, в которых оказываются услуги</t>
        </r>
      </text>
    </comment>
  </commentList>
</comments>
</file>

<file path=xl/sharedStrings.xml><?xml version="1.0" encoding="utf-8"?>
<sst xmlns="http://schemas.openxmlformats.org/spreadsheetml/2006/main" count="1226" uniqueCount="816">
  <si>
    <t>Чарозерское</t>
  </si>
  <si>
    <t>19628484</t>
  </si>
  <si>
    <t>Кичменгско-Городецкий муниципальный район</t>
  </si>
  <si>
    <t>Городецкое</t>
  </si>
  <si>
    <t>19630408</t>
  </si>
  <si>
    <t>Междуреченский муниципальный район</t>
  </si>
  <si>
    <t>19632420</t>
  </si>
  <si>
    <t>Сухонское</t>
  </si>
  <si>
    <t>19632424</t>
  </si>
  <si>
    <t>Никольский муниципальный район</t>
  </si>
  <si>
    <t>Город Никольск</t>
  </si>
  <si>
    <t>19634101</t>
  </si>
  <si>
    <t>Боровецкое</t>
  </si>
  <si>
    <t>19638412</t>
  </si>
  <si>
    <t>Воробьевское</t>
  </si>
  <si>
    <t>19638416</t>
  </si>
  <si>
    <t>Город Кадников</t>
  </si>
  <si>
    <t>19638104</t>
  </si>
  <si>
    <t>Сосновское</t>
  </si>
  <si>
    <t>Устьянское</t>
  </si>
  <si>
    <t>Востровское</t>
  </si>
  <si>
    <t>Нюксенское</t>
  </si>
  <si>
    <t>19636444</t>
  </si>
  <si>
    <t>Никольское</t>
  </si>
  <si>
    <t>Березниковское</t>
  </si>
  <si>
    <t>Шекснинский муниципальный район</t>
  </si>
  <si>
    <t>Нифантовское</t>
  </si>
  <si>
    <t>19658430</t>
  </si>
  <si>
    <t>Поселок Шексна</t>
  </si>
  <si>
    <t>19658151</t>
  </si>
  <si>
    <t>Чебсарское</t>
  </si>
  <si>
    <t>19658162</t>
  </si>
  <si>
    <t>Ивановское</t>
  </si>
  <si>
    <t>Оренбургская область</t>
  </si>
  <si>
    <t>Республика Карелия</t>
  </si>
  <si>
    <t>Республика Коми</t>
  </si>
  <si>
    <t>Республика Марий Эл</t>
  </si>
  <si>
    <t>Республика Мордовия</t>
  </si>
  <si>
    <t>Орловская область</t>
  </si>
  <si>
    <t>Пензенская область</t>
  </si>
  <si>
    <t>Республика Тыва</t>
  </si>
  <si>
    <t>Республика Хакасия</t>
  </si>
  <si>
    <t>Ростовская область</t>
  </si>
  <si>
    <t>Республика Алтай</t>
  </si>
  <si>
    <t>Республика Башкортостан</t>
  </si>
  <si>
    <t>Республика Дагестан</t>
  </si>
  <si>
    <t>Республика Калмыкия</t>
  </si>
  <si>
    <t>Рязанская область</t>
  </si>
  <si>
    <t>Самарская область</t>
  </si>
  <si>
    <t>Сокольский муниципальный район</t>
  </si>
  <si>
    <t>Талицкое</t>
  </si>
  <si>
    <t>Удалить</t>
  </si>
  <si>
    <t>Коневское</t>
  </si>
  <si>
    <t>Троицкое</t>
  </si>
  <si>
    <t>Андроновское</t>
  </si>
  <si>
    <t>Бабаевский муниципальный район</t>
  </si>
  <si>
    <t>19605408</t>
  </si>
  <si>
    <t>Володинское</t>
  </si>
  <si>
    <t>19605420</t>
  </si>
  <si>
    <t>Город Бабаево</t>
  </si>
  <si>
    <t>19605101</t>
  </si>
  <si>
    <t>19605424</t>
  </si>
  <si>
    <t>Подлесное</t>
  </si>
  <si>
    <t>19620468</t>
  </si>
  <si>
    <t>Семенковское</t>
  </si>
  <si>
    <t>19620482</t>
  </si>
  <si>
    <t>19620464</t>
  </si>
  <si>
    <t>Спасское</t>
  </si>
  <si>
    <t>19620484</t>
  </si>
  <si>
    <t>Старосельское</t>
  </si>
  <si>
    <t>19620488</t>
  </si>
  <si>
    <t>Федотовское</t>
  </si>
  <si>
    <t>19620494</t>
  </si>
  <si>
    <t>19626420</t>
  </si>
  <si>
    <t>Борисовское</t>
  </si>
  <si>
    <t>Воскресенское</t>
  </si>
  <si>
    <t>Барановское</t>
  </si>
  <si>
    <t>19605000</t>
  </si>
  <si>
    <t>Вепсcкое национальное</t>
  </si>
  <si>
    <t>19605406</t>
  </si>
  <si>
    <t>Сиучское</t>
  </si>
  <si>
    <t>19605460</t>
  </si>
  <si>
    <t>Центральное</t>
  </si>
  <si>
    <t>19605472</t>
  </si>
  <si>
    <t>19608000</t>
  </si>
  <si>
    <t>19610000</t>
  </si>
  <si>
    <t>Енинское</t>
  </si>
  <si>
    <t>19610436</t>
  </si>
  <si>
    <t>Панинское</t>
  </si>
  <si>
    <t>19610452</t>
  </si>
  <si>
    <t>19612000</t>
  </si>
  <si>
    <t>Васильевское</t>
  </si>
  <si>
    <t>19612408</t>
  </si>
  <si>
    <t>19612412</t>
  </si>
  <si>
    <t>Киснемское</t>
  </si>
  <si>
    <t>19612416</t>
  </si>
  <si>
    <t>Пиксимовское</t>
  </si>
  <si>
    <t>19612432</t>
  </si>
  <si>
    <t>19612436</t>
  </si>
  <si>
    <t>19614000</t>
  </si>
  <si>
    <t>Стреленское</t>
  </si>
  <si>
    <t>19614460</t>
  </si>
  <si>
    <t>Шемогодское</t>
  </si>
  <si>
    <t>19614480</t>
  </si>
  <si>
    <t>19616000</t>
  </si>
  <si>
    <t>Климушинское</t>
  </si>
  <si>
    <t>19616416</t>
  </si>
  <si>
    <t>Наумовское</t>
  </si>
  <si>
    <t>19616426</t>
  </si>
  <si>
    <t>Нижнекулойское</t>
  </si>
  <si>
    <t>19616428</t>
  </si>
  <si>
    <t>Олюшинское</t>
  </si>
  <si>
    <t>19616432</t>
  </si>
  <si>
    <t>Сибирское</t>
  </si>
  <si>
    <t>19616436</t>
  </si>
  <si>
    <t>Терменгское</t>
  </si>
  <si>
    <t>19616440</t>
  </si>
  <si>
    <t>19618000</t>
  </si>
  <si>
    <t>Бекетовское</t>
  </si>
  <si>
    <t>19618404</t>
  </si>
  <si>
    <t>19618410</t>
  </si>
  <si>
    <t>Митюковское</t>
  </si>
  <si>
    <t>19618424</t>
  </si>
  <si>
    <t>Мишутинское</t>
  </si>
  <si>
    <t>19618428</t>
  </si>
  <si>
    <t>Нижнеслободское</t>
  </si>
  <si>
    <t>19618432</t>
  </si>
  <si>
    <t>19618452</t>
  </si>
  <si>
    <t>Ючкинское</t>
  </si>
  <si>
    <t>19618454</t>
  </si>
  <si>
    <t>19000000</t>
  </si>
  <si>
    <t>19620000</t>
  </si>
  <si>
    <t>Майское</t>
  </si>
  <si>
    <t>19620441</t>
  </si>
  <si>
    <t>19620454</t>
  </si>
  <si>
    <t>19622000</t>
  </si>
  <si>
    <t>Алмозерское</t>
  </si>
  <si>
    <t>19622404</t>
  </si>
  <si>
    <t>Анненское</t>
  </si>
  <si>
    <t>19622412</t>
  </si>
  <si>
    <t>Анхимовское</t>
  </si>
  <si>
    <t>19622416</t>
  </si>
  <si>
    <t>Казаковское</t>
  </si>
  <si>
    <t>19622424</t>
  </si>
  <si>
    <t>Кемское</t>
  </si>
  <si>
    <t>19622428</t>
  </si>
  <si>
    <t>Саминское</t>
  </si>
  <si>
    <t>19622452</t>
  </si>
  <si>
    <t>19624000</t>
  </si>
  <si>
    <t>Комьянское</t>
  </si>
  <si>
    <t>19624440</t>
  </si>
  <si>
    <t>Перцевское</t>
  </si>
  <si>
    <t>19624464</t>
  </si>
  <si>
    <t>19626000</t>
  </si>
  <si>
    <t>19626404</t>
  </si>
  <si>
    <t>19626408</t>
  </si>
  <si>
    <t>19626412</t>
  </si>
  <si>
    <t>Рукавицкое</t>
  </si>
  <si>
    <t>19626428</t>
  </si>
  <si>
    <t>19628000</t>
  </si>
  <si>
    <t>19630000</t>
  </si>
  <si>
    <t>Енангское</t>
  </si>
  <si>
    <t>19630428</t>
  </si>
  <si>
    <t>19632000</t>
  </si>
  <si>
    <t>19632404</t>
  </si>
  <si>
    <t>19632436</t>
  </si>
  <si>
    <t>19634000</t>
  </si>
  <si>
    <t>Аргуновское</t>
  </si>
  <si>
    <t>19634404</t>
  </si>
  <si>
    <t>Байдаровское</t>
  </si>
  <si>
    <t>19634408</t>
  </si>
  <si>
    <t>Вахневское</t>
  </si>
  <si>
    <t>19634412</t>
  </si>
  <si>
    <t>Завражское</t>
  </si>
  <si>
    <t>19634420</t>
  </si>
  <si>
    <t>Зеленцовское</t>
  </si>
  <si>
    <t>19634424</t>
  </si>
  <si>
    <t>Краснополянское</t>
  </si>
  <si>
    <t>19634428</t>
  </si>
  <si>
    <t>Нигинское</t>
  </si>
  <si>
    <t>19634444</t>
  </si>
  <si>
    <t>19636000</t>
  </si>
  <si>
    <t>19638000</t>
  </si>
  <si>
    <t>19640000</t>
  </si>
  <si>
    <t>19640408</t>
  </si>
  <si>
    <t>Раменское</t>
  </si>
  <si>
    <t>19640420</t>
  </si>
  <si>
    <t>Режское</t>
  </si>
  <si>
    <t>19640424</t>
  </si>
  <si>
    <t>19642000</t>
  </si>
  <si>
    <t>19646000</t>
  </si>
  <si>
    <t>19648000</t>
  </si>
  <si>
    <t>Богородское</t>
  </si>
  <si>
    <t>19648408</t>
  </si>
  <si>
    <t>19648414</t>
  </si>
  <si>
    <t>Заднесельское</t>
  </si>
  <si>
    <t>19648416</t>
  </si>
  <si>
    <t>19648424</t>
  </si>
  <si>
    <t>19650000</t>
  </si>
  <si>
    <t>19652000</t>
  </si>
  <si>
    <t>Азлецкое</t>
  </si>
  <si>
    <t>19652404</t>
  </si>
  <si>
    <t>Ильинское</t>
  </si>
  <si>
    <t>19652409</t>
  </si>
  <si>
    <t>Кумзерское</t>
  </si>
  <si>
    <t>19652416</t>
  </si>
  <si>
    <t>Михайловское</t>
  </si>
  <si>
    <t>19652420</t>
  </si>
  <si>
    <t>Харовское</t>
  </si>
  <si>
    <t>19652440</t>
  </si>
  <si>
    <t>Шапшинское</t>
  </si>
  <si>
    <t>19652444</t>
  </si>
  <si>
    <t>19654000</t>
  </si>
  <si>
    <t>19656000</t>
  </si>
  <si>
    <t>Николо-Раменское</t>
  </si>
  <si>
    <t>19656472</t>
  </si>
  <si>
    <t>Ягницкое</t>
  </si>
  <si>
    <t>19656486</t>
  </si>
  <si>
    <t>19658000</t>
  </si>
  <si>
    <t>Домшинское</t>
  </si>
  <si>
    <t>19658404</t>
  </si>
  <si>
    <t>19658416</t>
  </si>
  <si>
    <t>Камешниковское</t>
  </si>
  <si>
    <t>19658420</t>
  </si>
  <si>
    <t>Любомировское</t>
  </si>
  <si>
    <t>19658424</t>
  </si>
  <si>
    <t>19658428</t>
  </si>
  <si>
    <t>19658432</t>
  </si>
  <si>
    <t>Сиземское</t>
  </si>
  <si>
    <t>19658436</t>
  </si>
  <si>
    <t>Угольское</t>
  </si>
  <si>
    <t>19658440</t>
  </si>
  <si>
    <t>Фоминское</t>
  </si>
  <si>
    <t>19658444</t>
  </si>
  <si>
    <t>Юроченское</t>
  </si>
  <si>
    <t>19658456</t>
  </si>
  <si>
    <t>Сидоровское</t>
  </si>
  <si>
    <t>Иркутская область</t>
  </si>
  <si>
    <t>Калининградская область</t>
  </si>
  <si>
    <t>Калужская область</t>
  </si>
  <si>
    <t>Кировская область</t>
  </si>
  <si>
    <t>Курганская область</t>
  </si>
  <si>
    <t>Костромская область</t>
  </si>
  <si>
    <t>Краснодарский край</t>
  </si>
  <si>
    <t>Ленинградская область</t>
  </si>
  <si>
    <t>Липецкая область</t>
  </si>
  <si>
    <t>Магаданская область</t>
  </si>
  <si>
    <t>Красноярский край</t>
  </si>
  <si>
    <t>Новгородская область</t>
  </si>
  <si>
    <t>Новосибирская область</t>
  </si>
  <si>
    <t>Курская область</t>
  </si>
  <si>
    <t>Омская область</t>
  </si>
  <si>
    <t>Московская область</t>
  </si>
  <si>
    <t>Мурманская область</t>
  </si>
  <si>
    <t>Ненецкий автономный округ</t>
  </si>
  <si>
    <t>Пермский край</t>
  </si>
  <si>
    <t>Приморский край</t>
  </si>
  <si>
    <t>Псковская область</t>
  </si>
  <si>
    <t>Республика Адыгея</t>
  </si>
  <si>
    <t>year_range</t>
  </si>
  <si>
    <t>2013</t>
  </si>
  <si>
    <t>2014</t>
  </si>
  <si>
    <t>2015</t>
  </si>
  <si>
    <t>2016</t>
  </si>
  <si>
    <t>2017</t>
  </si>
  <si>
    <t>2018</t>
  </si>
  <si>
    <t>2019</t>
  </si>
  <si>
    <t>2020</t>
  </si>
  <si>
    <t>№ п/п</t>
  </si>
  <si>
    <t>Передача+Сбыт</t>
  </si>
  <si>
    <t>Передача</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</si>
  <si>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</si>
  <si>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</si>
  <si>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</si>
  <si>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</si>
  <si>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</si>
  <si>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kind_of_activity</t>
  </si>
  <si>
    <t>Наименование</t>
  </si>
  <si>
    <t>да</t>
  </si>
  <si>
    <t>Архангельская область</t>
  </si>
  <si>
    <t>Астраханская область</t>
  </si>
  <si>
    <t>Наименование показателя</t>
  </si>
  <si>
    <t>Нижегородская область</t>
  </si>
  <si>
    <t>Алтайский край</t>
  </si>
  <si>
    <t>Волгоградская область</t>
  </si>
  <si>
    <t>Амурская область</t>
  </si>
  <si>
    <t>Воронежская область</t>
  </si>
  <si>
    <t>Белгородская область</t>
  </si>
  <si>
    <t>Брянская область</t>
  </si>
  <si>
    <t>Владимирская область</t>
  </si>
  <si>
    <t>Ивановская область</t>
  </si>
  <si>
    <t>Вологодская область</t>
  </si>
  <si>
    <t>Кабардино-Балкарская республика</t>
  </si>
  <si>
    <t>г. Москва</t>
  </si>
  <si>
    <t>г.Байконур</t>
  </si>
  <si>
    <t>г.Санкт-Петербург</t>
  </si>
  <si>
    <t>Еврейская автономная область</t>
  </si>
  <si>
    <t>Забайкальский край</t>
  </si>
  <si>
    <t>Камчатский край</t>
  </si>
  <si>
    <t>Карачаево-Черкесская республика</t>
  </si>
  <si>
    <t>Кемеровская область</t>
  </si>
  <si>
    <t>Верховажский муниципальный район</t>
  </si>
  <si>
    <t>Верховажское</t>
  </si>
  <si>
    <t>19616404</t>
  </si>
  <si>
    <t>Марковское</t>
  </si>
  <si>
    <t>MO_LIST_30</t>
  </si>
  <si>
    <t>МР</t>
  </si>
  <si>
    <t>МО</t>
  </si>
  <si>
    <t>МР_ОКТМО</t>
  </si>
  <si>
    <t>MO_LIST_2</t>
  </si>
  <si>
    <t>MO_LIST_3</t>
  </si>
  <si>
    <t>MO_LIST_4</t>
  </si>
  <si>
    <t>MO_LIST_5</t>
  </si>
  <si>
    <t>MO_LIST_6</t>
  </si>
  <si>
    <t>MO_LIST_7</t>
  </si>
  <si>
    <t>MO_LIST_8</t>
  </si>
  <si>
    <t>MO_LIST_9</t>
  </si>
  <si>
    <t>MO_LIST_10</t>
  </si>
  <si>
    <t>MO_LIST_11</t>
  </si>
  <si>
    <t>MO_LIST_12</t>
  </si>
  <si>
    <t>MO_LIST_13</t>
  </si>
  <si>
    <t>MO_LIST_14</t>
  </si>
  <si>
    <t>MO_LIST_15</t>
  </si>
  <si>
    <t>MO_LIST_16</t>
  </si>
  <si>
    <t>MO_LIST_17</t>
  </si>
  <si>
    <t>MO_LIST_18</t>
  </si>
  <si>
    <t>MO_LIST_19</t>
  </si>
  <si>
    <t>MO_LIST_20</t>
  </si>
  <si>
    <t>MO_LIST_21</t>
  </si>
  <si>
    <t>MO_LIST_22</t>
  </si>
  <si>
    <t>MO_LIST_23</t>
  </si>
  <si>
    <t>MO_LIST_24</t>
  </si>
  <si>
    <t>MO_LIST_25</t>
  </si>
  <si>
    <t>MO_LIST_26</t>
  </si>
  <si>
    <t>MO_LIST_27</t>
  </si>
  <si>
    <t>MO_LIST_28</t>
  </si>
  <si>
    <t>MO_LIST_29</t>
  </si>
  <si>
    <t>Поселок Чагода</t>
  </si>
  <si>
    <t>19654151</t>
  </si>
  <si>
    <t>19656424</t>
  </si>
  <si>
    <t>Визьменское</t>
  </si>
  <si>
    <t>19610416</t>
  </si>
  <si>
    <t>Куностьское</t>
  </si>
  <si>
    <t>19610448</t>
  </si>
  <si>
    <t>Липецкое</t>
  </si>
  <si>
    <t>19616422</t>
  </si>
  <si>
    <t>Город Сокол</t>
  </si>
  <si>
    <t>19638101</t>
  </si>
  <si>
    <t>Двиницкое</t>
  </si>
  <si>
    <t>19638424</t>
  </si>
  <si>
    <t>Пельшемское</t>
  </si>
  <si>
    <t>19638444</t>
  </si>
  <si>
    <t>19638448</t>
  </si>
  <si>
    <t>Чучковское</t>
  </si>
  <si>
    <t>19638452</t>
  </si>
  <si>
    <t>19620444</t>
  </si>
  <si>
    <t>Новленское</t>
  </si>
  <si>
    <t>Прилукское</t>
  </si>
  <si>
    <t>19620472</t>
  </si>
  <si>
    <t>19646448</t>
  </si>
  <si>
    <t>Пятовское</t>
  </si>
  <si>
    <t>19646452</t>
  </si>
  <si>
    <t>Усть-Кубинский муниципальный район</t>
  </si>
  <si>
    <t>19648432</t>
  </si>
  <si>
    <t>19648436</t>
  </si>
  <si>
    <t>Семигороднее</t>
  </si>
  <si>
    <t>19652432</t>
  </si>
  <si>
    <t>Слободское</t>
  </si>
  <si>
    <t>19652436</t>
  </si>
  <si>
    <t>Чуровское</t>
  </si>
  <si>
    <t>19658452</t>
  </si>
  <si>
    <t>Ершовское</t>
  </si>
  <si>
    <t>Верховское</t>
  </si>
  <si>
    <t>19616408</t>
  </si>
  <si>
    <t>19614444</t>
  </si>
  <si>
    <t>19614448</t>
  </si>
  <si>
    <t>19614452</t>
  </si>
  <si>
    <t>Поселок Кузино</t>
  </si>
  <si>
    <t>19614110</t>
  </si>
  <si>
    <t>Сямженский муниципальный район</t>
  </si>
  <si>
    <t>Житьевское</t>
  </si>
  <si>
    <t>19640412</t>
  </si>
  <si>
    <t>Морозовское</t>
  </si>
  <si>
    <t>19616424</t>
  </si>
  <si>
    <t>Чушевицкое</t>
  </si>
  <si>
    <t>19616444</t>
  </si>
  <si>
    <t>Шелотское</t>
  </si>
  <si>
    <t>19616448</t>
  </si>
  <si>
    <t>Кадниковское</t>
  </si>
  <si>
    <t>Тигинское</t>
  </si>
  <si>
    <t>Явенгское</t>
  </si>
  <si>
    <t>19618456</t>
  </si>
  <si>
    <t>Высоковское</t>
  </si>
  <si>
    <t>Город Тотьма</t>
  </si>
  <si>
    <t>19646101</t>
  </si>
  <si>
    <t>Медведевское</t>
  </si>
  <si>
    <t>19646432</t>
  </si>
  <si>
    <t>Мосеевское</t>
  </si>
  <si>
    <t>19646436</t>
  </si>
  <si>
    <t>Толшменское</t>
  </si>
  <si>
    <t>19646444</t>
  </si>
  <si>
    <t>Устюженский муниципальный район</t>
  </si>
  <si>
    <t>Город Устюжна</t>
  </si>
  <si>
    <t>19650101</t>
  </si>
  <si>
    <t>Залесское</t>
  </si>
  <si>
    <t>19650408</t>
  </si>
  <si>
    <t>Лентьевское</t>
  </si>
  <si>
    <t>19650412</t>
  </si>
  <si>
    <t>Мезженское</t>
  </si>
  <si>
    <t>19650416</t>
  </si>
  <si>
    <t>Моденское</t>
  </si>
  <si>
    <t>19650424</t>
  </si>
  <si>
    <t>Никифоровское</t>
  </si>
  <si>
    <t>19650428</t>
  </si>
  <si>
    <t>19650432</t>
  </si>
  <si>
    <t>Климовское</t>
  </si>
  <si>
    <t>Андомское</t>
  </si>
  <si>
    <t>19622408</t>
  </si>
  <si>
    <t>Оштинское</t>
  </si>
  <si>
    <t>19622444</t>
  </si>
  <si>
    <t>Ростиловское</t>
  </si>
  <si>
    <t>19624432</t>
  </si>
  <si>
    <t>Юровское</t>
  </si>
  <si>
    <t>19624428</t>
  </si>
  <si>
    <t>Бойловское</t>
  </si>
  <si>
    <t>Мегринское</t>
  </si>
  <si>
    <t>19654416</t>
  </si>
  <si>
    <t>19654424</t>
  </si>
  <si>
    <t>19654428</t>
  </si>
  <si>
    <t>Поселок Сазоново</t>
  </si>
  <si>
    <t>19654162</t>
  </si>
  <si>
    <t>Череповецкий муниципальный район</t>
  </si>
  <si>
    <t>Абакановское</t>
  </si>
  <si>
    <t>19656404</t>
  </si>
  <si>
    <t>19656456</t>
  </si>
  <si>
    <t>19656450</t>
  </si>
  <si>
    <t>Коротовское</t>
  </si>
  <si>
    <t>19656452</t>
  </si>
  <si>
    <t>Малечкинское</t>
  </si>
  <si>
    <t>19636420</t>
  </si>
  <si>
    <t>19636424</t>
  </si>
  <si>
    <t>Архангельское</t>
  </si>
  <si>
    <t>19638404</t>
  </si>
  <si>
    <t>Биряковское</t>
  </si>
  <si>
    <t>19638408</t>
  </si>
  <si>
    <t>Нестеровское</t>
  </si>
  <si>
    <t>19638440</t>
  </si>
  <si>
    <t>Коробицинское</t>
  </si>
  <si>
    <t>19640416</t>
  </si>
  <si>
    <t>Ногинское</t>
  </si>
  <si>
    <t>19640418</t>
  </si>
  <si>
    <t>Сямженское</t>
  </si>
  <si>
    <t>19640428</t>
  </si>
  <si>
    <t>19642412</t>
  </si>
  <si>
    <t>Илезское</t>
  </si>
  <si>
    <t>19642420</t>
  </si>
  <si>
    <t>Маркушевское</t>
  </si>
  <si>
    <t>19642428</t>
  </si>
  <si>
    <t>Погореловское</t>
  </si>
  <si>
    <t>Тороповское</t>
  </si>
  <si>
    <t>19605468</t>
  </si>
  <si>
    <t>Бабушкинский муниципальный район</t>
  </si>
  <si>
    <t>Нюксенский муниципальный район</t>
  </si>
  <si>
    <t>Поселок имени Желябова</t>
  </si>
  <si>
    <t>19650105</t>
  </si>
  <si>
    <t>Ирдоматское</t>
  </si>
  <si>
    <t>19656448</t>
  </si>
  <si>
    <t>Ягановское</t>
  </si>
  <si>
    <t>19656484</t>
  </si>
  <si>
    <t>19658412</t>
  </si>
  <si>
    <t>Городищенское</t>
  </si>
  <si>
    <t>Калининское</t>
  </si>
  <si>
    <t>Идское</t>
  </si>
  <si>
    <t>19608430</t>
  </si>
  <si>
    <t>Логдузское</t>
  </si>
  <si>
    <t>19608436</t>
  </si>
  <si>
    <t>Миньковское</t>
  </si>
  <si>
    <t>Рослятинское</t>
  </si>
  <si>
    <t>19608452</t>
  </si>
  <si>
    <t>Тимановское</t>
  </si>
  <si>
    <t>19608460</t>
  </si>
  <si>
    <t>Юркинское</t>
  </si>
  <si>
    <t>19608468</t>
  </si>
  <si>
    <t>Антушевское</t>
  </si>
  <si>
    <t>19610404</t>
  </si>
  <si>
    <t>Артюшинское</t>
  </si>
  <si>
    <t>19610408</t>
  </si>
  <si>
    <t>19624476</t>
  </si>
  <si>
    <t>Кадуйский муниципальный район</t>
  </si>
  <si>
    <t>Мазское</t>
  </si>
  <si>
    <t>19612404</t>
  </si>
  <si>
    <t>19612418</t>
  </si>
  <si>
    <t>Пореченское</t>
  </si>
  <si>
    <t>19612440</t>
  </si>
  <si>
    <t>Роксомское</t>
  </si>
  <si>
    <t>19612448</t>
  </si>
  <si>
    <t>Верхневарженское</t>
  </si>
  <si>
    <t>19614404</t>
  </si>
  <si>
    <t>Верхнешарденгское</t>
  </si>
  <si>
    <t>19614408</t>
  </si>
  <si>
    <t>Ломоватское</t>
  </si>
  <si>
    <t>19614420</t>
  </si>
  <si>
    <t>Марденгское</t>
  </si>
  <si>
    <t>19614428</t>
  </si>
  <si>
    <t>Нижнеерогодское</t>
  </si>
  <si>
    <t>19614432</t>
  </si>
  <si>
    <t>Нижнешарденгское</t>
  </si>
  <si>
    <t>19614436</t>
  </si>
  <si>
    <t>Орловское</t>
  </si>
  <si>
    <t>19628444</t>
  </si>
  <si>
    <t>Николоторжское</t>
  </si>
  <si>
    <t>19628452</t>
  </si>
  <si>
    <t>Сусоловское</t>
  </si>
  <si>
    <t>19614464</t>
  </si>
  <si>
    <t>Теплогорское</t>
  </si>
  <si>
    <t>19614468</t>
  </si>
  <si>
    <t>Трегубовское</t>
  </si>
  <si>
    <t>19614472</t>
  </si>
  <si>
    <t>Устьрецкое</t>
  </si>
  <si>
    <t>19640432</t>
  </si>
  <si>
    <t>Тарногский муниципальный район</t>
  </si>
  <si>
    <t>Заборское</t>
  </si>
  <si>
    <t>19642416</t>
  </si>
  <si>
    <t>Тарногское</t>
  </si>
  <si>
    <t>19642442</t>
  </si>
  <si>
    <t>Тотемский муниципальный район</t>
  </si>
  <si>
    <t>Великодворское</t>
  </si>
  <si>
    <t>19646404</t>
  </si>
  <si>
    <t>Вожбальское</t>
  </si>
  <si>
    <t>19646412</t>
  </si>
  <si>
    <t>Сошневское</t>
  </si>
  <si>
    <t>19650444</t>
  </si>
  <si>
    <t>Устюженское</t>
  </si>
  <si>
    <t>19650448</t>
  </si>
  <si>
    <t>Харовский муниципальный район</t>
  </si>
  <si>
    <t>Город Харовск</t>
  </si>
  <si>
    <t>19652101</t>
  </si>
  <si>
    <t>Кубинское</t>
  </si>
  <si>
    <t>19652412</t>
  </si>
  <si>
    <t>Разинское</t>
  </si>
  <si>
    <t>19652428</t>
  </si>
  <si>
    <t>Чагодощенский муниципальный район</t>
  </si>
  <si>
    <t>Белокрестское</t>
  </si>
  <si>
    <t>19654404</t>
  </si>
  <si>
    <t>19654406</t>
  </si>
  <si>
    <t>Избоищское</t>
  </si>
  <si>
    <t>19654408</t>
  </si>
  <si>
    <t>Лукинское</t>
  </si>
  <si>
    <t>19654412</t>
  </si>
  <si>
    <t>Пригородное</t>
  </si>
  <si>
    <t>19656432</t>
  </si>
  <si>
    <t>Мяксинское</t>
  </si>
  <si>
    <t>19656464</t>
  </si>
  <si>
    <t>Нелазское</t>
  </si>
  <si>
    <t>19656470</t>
  </si>
  <si>
    <t>Судское</t>
  </si>
  <si>
    <t>19656473</t>
  </si>
  <si>
    <t>Тоншаловское</t>
  </si>
  <si>
    <t>19656477</t>
  </si>
  <si>
    <t>Яргомжское</t>
  </si>
  <si>
    <t>19656488</t>
  </si>
  <si>
    <t>Кичменгское</t>
  </si>
  <si>
    <t>19630422</t>
  </si>
  <si>
    <t>Югское</t>
  </si>
  <si>
    <t>Ботановское</t>
  </si>
  <si>
    <t>Туровецкое</t>
  </si>
  <si>
    <t>19632428</t>
  </si>
  <si>
    <t>Шейбухтовское</t>
  </si>
  <si>
    <t>19634416</t>
  </si>
  <si>
    <t>Пермасское</t>
  </si>
  <si>
    <t>19634460</t>
  </si>
  <si>
    <t>Теребаевское</t>
  </si>
  <si>
    <t>19634468</t>
  </si>
  <si>
    <t>Игмасское</t>
  </si>
  <si>
    <t>19636432</t>
  </si>
  <si>
    <t>19642408</t>
  </si>
  <si>
    <t>19646420</t>
  </si>
  <si>
    <t>Пяжозерское</t>
  </si>
  <si>
    <t>19605453</t>
  </si>
  <si>
    <t>Бабушкинское</t>
  </si>
  <si>
    <t>19608404</t>
  </si>
  <si>
    <t>19608408</t>
  </si>
  <si>
    <t>Демьяновское</t>
  </si>
  <si>
    <t>19608424</t>
  </si>
  <si>
    <t>Покровское</t>
  </si>
  <si>
    <t>Республика Саха (Якутия)</t>
  </si>
  <si>
    <t>Республика Татарстан</t>
  </si>
  <si>
    <t>Республика Бурятия</t>
  </si>
  <si>
    <t>Республика Ингушетия</t>
  </si>
  <si>
    <t>Республика Северная Осетия-Алания</t>
  </si>
  <si>
    <t>Смоленская область</t>
  </si>
  <si>
    <t>Саратовская область</t>
  </si>
  <si>
    <t>Сахалинская область</t>
  </si>
  <si>
    <t>Свердловская область</t>
  </si>
  <si>
    <t>Тверская область</t>
  </si>
  <si>
    <t>нет</t>
  </si>
  <si>
    <t>Тульская область</t>
  </si>
  <si>
    <t>Тюменская область</t>
  </si>
  <si>
    <t>Ставропольский край</t>
  </si>
  <si>
    <t>Тамбовская область</t>
  </si>
  <si>
    <t>Ульяновская область</t>
  </si>
  <si>
    <t>Хабаровский край</t>
  </si>
  <si>
    <t>Томская область</t>
  </si>
  <si>
    <t>Чукотский автономный округ</t>
  </si>
  <si>
    <t>Ямало-Ненецкий автономный округ</t>
  </si>
  <si>
    <t>Ярославская область</t>
  </si>
  <si>
    <t>Удмуртская республика</t>
  </si>
  <si>
    <t>Ханты-Мансийский автономный округ</t>
  </si>
  <si>
    <t>Чеченская республика</t>
  </si>
  <si>
    <t>Чувашская республика</t>
  </si>
  <si>
    <t>Челябинская область</t>
  </si>
  <si>
    <t>logical</t>
  </si>
  <si>
    <t>Железнодорожное</t>
  </si>
  <si>
    <t>Парфеновское</t>
  </si>
  <si>
    <t>Липовское</t>
  </si>
  <si>
    <t>Андреевское</t>
  </si>
  <si>
    <t>Первомайское</t>
  </si>
  <si>
    <t>Дубровское</t>
  </si>
  <si>
    <t>Пожарское</t>
  </si>
  <si>
    <t>19605448</t>
  </si>
  <si>
    <t>Санинское</t>
  </si>
  <si>
    <t>19605456</t>
  </si>
  <si>
    <t>Белозерский муниципальный район</t>
  </si>
  <si>
    <t>Глушковское</t>
  </si>
  <si>
    <t>19610424</t>
  </si>
  <si>
    <t>Город Белозерск</t>
  </si>
  <si>
    <t>19610101</t>
  </si>
  <si>
    <t>Гулинское</t>
  </si>
  <si>
    <t>19610432</t>
  </si>
  <si>
    <t>Шольское</t>
  </si>
  <si>
    <t>19610460</t>
  </si>
  <si>
    <t>Вашкинский муниципальный район</t>
  </si>
  <si>
    <t>Липиноборское</t>
  </si>
  <si>
    <t>19612420</t>
  </si>
  <si>
    <t>Великоустюгский муниципальный район</t>
  </si>
  <si>
    <t>Город Великий Устюг</t>
  </si>
  <si>
    <t>19614101</t>
  </si>
  <si>
    <t>Город Красавино</t>
  </si>
  <si>
    <t>19614105</t>
  </si>
  <si>
    <t>Красавинское</t>
  </si>
  <si>
    <t>19614416</t>
  </si>
  <si>
    <t>Опокское</t>
  </si>
  <si>
    <t>19614440</t>
  </si>
  <si>
    <t>Самотовинское</t>
  </si>
  <si>
    <t>19614456</t>
  </si>
  <si>
    <t>Усть-Алексеевское</t>
  </si>
  <si>
    <t>19614476</t>
  </si>
  <si>
    <t>Юдинское</t>
  </si>
  <si>
    <t>19614484</t>
  </si>
  <si>
    <t>Коленгское</t>
  </si>
  <si>
    <t>19616420</t>
  </si>
  <si>
    <t>Вожегодский муниципальный район</t>
  </si>
  <si>
    <t>Вожегодское</t>
  </si>
  <si>
    <t>19618151</t>
  </si>
  <si>
    <t>Вологодский муниципальный район</t>
  </si>
  <si>
    <t>Кубенское</t>
  </si>
  <si>
    <t>19620440</t>
  </si>
  <si>
    <t>Лесковское</t>
  </si>
  <si>
    <t>19620442</t>
  </si>
  <si>
    <t>19608444</t>
  </si>
  <si>
    <t>Подболотное</t>
  </si>
  <si>
    <t>19608448</t>
  </si>
  <si>
    <t>Вытегорский муниципальный район</t>
  </si>
  <si>
    <t>Город Вытегра</t>
  </si>
  <si>
    <t>19622101</t>
  </si>
  <si>
    <t>Девятинское</t>
  </si>
  <si>
    <t>19622420</t>
  </si>
  <si>
    <t>Мегорское</t>
  </si>
  <si>
    <t>19622440</t>
  </si>
  <si>
    <t>Город Вологда</t>
  </si>
  <si>
    <t>19701000</t>
  </si>
  <si>
    <t>Город Череповец</t>
  </si>
  <si>
    <t>19730000</t>
  </si>
  <si>
    <t>Грязовецкий муниципальный район</t>
  </si>
  <si>
    <t>Вохтожское</t>
  </si>
  <si>
    <t>19624160</t>
  </si>
  <si>
    <t>Грязовецкое</t>
  </si>
  <si>
    <t>19624101</t>
  </si>
  <si>
    <t>19626424</t>
  </si>
  <si>
    <t>Поселок Кадуй</t>
  </si>
  <si>
    <t>19626151</t>
  </si>
  <si>
    <t>Поселок Хохлово</t>
  </si>
  <si>
    <t>19626155</t>
  </si>
  <si>
    <t>Кирилловский муниципальный район</t>
  </si>
  <si>
    <t>Алешинское</t>
  </si>
  <si>
    <t>19628404</t>
  </si>
  <si>
    <t>Горицкое</t>
  </si>
  <si>
    <t>19628420</t>
  </si>
  <si>
    <t>Город Кириллов</t>
  </si>
  <si>
    <t>19628101</t>
  </si>
  <si>
    <t>Коварзинское</t>
  </si>
  <si>
    <t>19628424</t>
  </si>
  <si>
    <t>19628476</t>
  </si>
  <si>
    <t>Ферапонтовское</t>
  </si>
  <si>
    <t>19628480</t>
  </si>
  <si>
    <t>Предлагаемый метод регулирования</t>
  </si>
  <si>
    <t>Долгосрочные парамеры регулирования (в случае если их установление предусмотрено выбранным методом регулирования)</t>
  </si>
  <si>
    <t>reg_metod</t>
  </si>
  <si>
    <t>метод экономически обоснованных расходов (затрат)</t>
  </si>
  <si>
    <t>метод индексации установленных тарифов</t>
  </si>
  <si>
    <t>метод обеспечения доходности инвестированного капитала</t>
  </si>
  <si>
    <t>метод сравнения аналогов</t>
  </si>
  <si>
    <t>Информация о предложении регулируемой организации об установлении цен (тарифов) в сфере теплоснабжения на очередной  расчетный период регулирования</t>
  </si>
  <si>
    <t>При наличии у регулируемой организации различных тарифов информация публикуется в отношении каждого.</t>
  </si>
  <si>
    <t>Добавить</t>
  </si>
  <si>
    <t>Ед.изм</t>
  </si>
  <si>
    <t>руб./Гкал</t>
  </si>
  <si>
    <t>ed_izm</t>
  </si>
  <si>
    <t>лет</t>
  </si>
  <si>
    <t>Срок действия тарифа</t>
  </si>
  <si>
    <t>Необходимая валовая выручка на соответствующий период, в том числе с разбивкой по годам</t>
  </si>
  <si>
    <t>тыс.руб</t>
  </si>
  <si>
    <t>Гкал</t>
  </si>
  <si>
    <t>Размер экономически обоснованных расходов, не учтенных при регулировании тарифов в предыдущий период регулирования (при их наличии), определенный в соответствии с законодательством Российской Федерации</t>
  </si>
  <si>
    <t>Вид тарифа</t>
  </si>
  <si>
    <t>tarif_kind</t>
  </si>
  <si>
    <t>Тариф на тепловую энергию (мощность), поставляемую теплоснабжающим, теплосетевым организациям, приобретающим тепловую энергию с целью компенсации потерь тепловой энергии</t>
  </si>
  <si>
    <t>Тариф на теплоноситель</t>
  </si>
  <si>
    <t>Тариф на тепловую энергию (мощность) на коллекторах источника тепловой энергии</t>
  </si>
  <si>
    <t>Тариф на горячую воду в открытых системах теплоснабжения (горячее водоснабжение)</t>
  </si>
  <si>
    <t>Тариф на услуги по передаче тепловой энергии, теплоносителя</t>
  </si>
  <si>
    <t>Тариф на тепловую энергию (мощность)</t>
  </si>
  <si>
    <t>одноставочный</t>
  </si>
  <si>
    <t>двухставочный</t>
  </si>
  <si>
    <t>tarif_st</t>
  </si>
  <si>
    <t>—</t>
  </si>
  <si>
    <t>Одноставочный тариф</t>
  </si>
  <si>
    <t>Компонент на теплоноситель</t>
  </si>
  <si>
    <t>руб./куб.м</t>
  </si>
  <si>
    <t>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содержит сведения о правовых актах, регламентирующих правила закупки (положение о закупках) в регулируемой организации, о месте размещения положения о закупках регулируемой организации, а также сведения о планировании закупочных процедур и результатах их проведения.</t>
  </si>
  <si>
    <t>Допускается раскрытие информации в форме принятой в организации (отсканированные документы с подписями и печатями)</t>
  </si>
  <si>
    <t>Сведения о правовых актах, регламентирующих правила закупки (положение о закупках) в регулируемой организации</t>
  </si>
  <si>
    <t>Информация о месте размещения положения о закупках регулируемой организации</t>
  </si>
  <si>
    <t>Сведения о планировании закупочных процедур и результатах их проведения</t>
  </si>
  <si>
    <t xml:space="preserve"> - в горячей воде </t>
  </si>
  <si>
    <t xml:space="preserve"> - в паре</t>
  </si>
  <si>
    <t xml:space="preserve">Интернет-сайт Заказчика www.ogk2.ru;
Интернет-сайт Организатора www.pptk-mos.ru                                   Cайт Торговой системы www.gazneftetorg.ru                                                                  www.zakupki.gov.ru
</t>
  </si>
  <si>
    <t xml:space="preserve">Заказчик размещает на официальном сайте план закупки товаров, работ, услуг (ГКПЗ) на срок не менее чем один год в соответствии с порядком формирования, порядком и сроками размещения на официальном сайте такого плана, требованиями к форме такого плана, устанавливаемыми Правительством Российской Федерации.                                                                  
На официальном сайте размещается информация по конкурентной закупке, в том числе извещение о закупке, документация о закупке, проект договора, являющийся неотъемлемой частью извещения о закупке и документации о закупке, изменения, вносимые в такое извещение и такую документацию, разъяснения такой документации, протоколы, составляемые в ходе закупки, а также иная информация, размещение которой на официальном сайте предусмотрено Федеральным законом от 18 июля 2011 г. № 223-ФЗ и настоящим Положением.
</t>
  </si>
  <si>
    <t>Одноставочный тариф - горячая вода</t>
  </si>
  <si>
    <t>тыс. руб./Гкал/ч в мес.</t>
  </si>
  <si>
    <t>Одноставочный тариф - пар</t>
  </si>
  <si>
    <t>тыс. куб.м.</t>
  </si>
  <si>
    <t>в т.ч. полезный отпуск</t>
  </si>
  <si>
    <t>Годовой объём теплоносителя - пар</t>
  </si>
  <si>
    <t>Годовой объём теплоносителя - горячая вода</t>
  </si>
  <si>
    <t>Годовой объём полезного отпуска тепловой энергии</t>
  </si>
  <si>
    <t>Положение о закупках товаров работ услуг ОАО «ОГК-2» утверждено решением Совета директоров ОАО «ОГК-2» от 01.07.2013 г. №77 с изменениями, утвержденными решениями Совета директоров ОАО «ОГК-2» от 28.08.2014 №107; от 24.12.2014 г. №116</t>
  </si>
  <si>
    <t>2019 год</t>
  </si>
  <si>
    <t>Общая информация о регулируемой организации</t>
  </si>
  <si>
    <t>Наименование юридического лица</t>
  </si>
  <si>
    <t>филиал ПАО "ОГК-2" - Череповецкая ГРЭС</t>
  </si>
  <si>
    <t>ИНН</t>
  </si>
  <si>
    <t>2607018122</t>
  </si>
  <si>
    <t>КПП</t>
  </si>
  <si>
    <t>351043001</t>
  </si>
  <si>
    <t>Основной  государственный  регистрационный   номер (ОГРН)</t>
  </si>
  <si>
    <t>1052600002180</t>
  </si>
  <si>
    <t>Дата присвоения ОГРН</t>
  </si>
  <si>
    <t>09.03.2005</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</si>
  <si>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</si>
  <si>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Инспекция Федеральной налоговой службы по Изобильненскому району Ставропольского края</t>
  </si>
  <si>
    <t>Регулируемая деятельность</t>
  </si>
  <si>
    <t>Производство (комбинированная выработка)</t>
  </si>
  <si>
    <t>Муниципальное образование, на территории которого осуществляется деятельность</t>
  </si>
  <si>
    <t>Район</t>
  </si>
  <si>
    <t>Муниципальное образование</t>
  </si>
  <si>
    <t>ОКТМО</t>
  </si>
  <si>
    <t>Добавить поселение</t>
  </si>
  <si>
    <t>Юридический адрес</t>
  </si>
  <si>
    <t>356128, РФ, Ставропольский край, Изобильненский р-н, п. Солнечнодольск</t>
  </si>
  <si>
    <t>Почтовый адрес</t>
  </si>
  <si>
    <t>162510, РФ, Вологодская обл., п.Кадуй, ул. Промышленная, д.2</t>
  </si>
  <si>
    <t>Официальный сайт в сети «Интернет» (при наличии)</t>
  </si>
  <si>
    <t>http://www.ogk2.ru</t>
  </si>
  <si>
    <t>Адрес электронной почты регулируемой  организации</t>
  </si>
  <si>
    <t>office_chg@chr.ogk2.ru</t>
  </si>
  <si>
    <t>Режим работы регулируемой организации, в т.ч.</t>
  </si>
  <si>
    <t>дневной персонал: пн-чт с 8:00 до 17:15                                                                                  пт с 8:00 до 16:00</t>
  </si>
  <si>
    <t>- абонентский отдел</t>
  </si>
  <si>
    <t>-</t>
  </si>
  <si>
    <t>- сбытовой отдел</t>
  </si>
  <si>
    <t>- диспетчерская служба</t>
  </si>
  <si>
    <t>Руководитель</t>
  </si>
  <si>
    <t>Фамилия, имя, отчество</t>
  </si>
  <si>
    <t>Филиппов Виктор Юрьевич</t>
  </si>
  <si>
    <t>Контактный телефон</t>
  </si>
  <si>
    <t>(81742)48-359</t>
  </si>
  <si>
    <t>Главный бухгалтер</t>
  </si>
  <si>
    <t>Шахова Ирина Александровна</t>
  </si>
  <si>
    <t>(81742)48-358</t>
  </si>
  <si>
    <t>Должностное лицо, ответственное за составление формы</t>
  </si>
  <si>
    <t>Первушина Любовь Леонидовна</t>
  </si>
  <si>
    <t>Должность</t>
  </si>
  <si>
    <t>начальник Финансово-экономического управления</t>
  </si>
  <si>
    <t>(81742)48-355</t>
  </si>
  <si>
    <t>e-mail</t>
  </si>
  <si>
    <t>Pervushina.Lyubov@chr.ogk2.ru</t>
  </si>
  <si>
    <t>Значение</t>
  </si>
  <si>
    <t>Водоснабжение</t>
  </si>
  <si>
    <t>Протяженность водопроводных сетей (в однотрубном исчислении), км</t>
  </si>
  <si>
    <t>Количство скважин, шт.</t>
  </si>
  <si>
    <t>Водоотведение</t>
  </si>
  <si>
    <t>Протяженность канализационных сетей (в однотрубном исчислении), км</t>
  </si>
  <si>
    <t>Количество насосных станций, шт.</t>
  </si>
  <si>
    <t>Количество очистных сооружений, шт.</t>
  </si>
  <si>
    <t>Производство тепловой энергии</t>
  </si>
  <si>
    <t>Протяженность магистральных сетей (в однотрубном исчислении), км</t>
  </si>
  <si>
    <t>Протяженность разводящих сетей (в однотрубном исчислении), км</t>
  </si>
  <si>
    <t>Количество теплоэлектростанций, шт.</t>
  </si>
  <si>
    <t>Установленная тепловая мощность теплоэлектростанций, МВт</t>
  </si>
  <si>
    <t>Установленная электрическая мощность теплоэлектростанций, МВт</t>
  </si>
  <si>
    <t>Количество тепловых станций, шт.</t>
  </si>
  <si>
    <t>Установленная тепловая мощность тепловых станций, МВт</t>
  </si>
  <si>
    <t>Количество котельных, шт.</t>
  </si>
  <si>
    <t>Установленная тепловая мощность котельных, МВт</t>
  </si>
  <si>
    <t>Количество центральных тепловых пунктов,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</si>
</sst>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164" formatCode="#,##0.00&quot;р.&quot;;\-#,##0.00&quot;р.&quot;"/>
    <numFmt numFmtId="165" formatCode="_-* #,##0_р_._-;\-* #,##0_р_._-;_-* &quot;-&quot;_р_._-;_-@_-"/>
    <numFmt numFmtId="166" formatCode="_-* #,##0.00&quot;р.&quot;_-;\-* #,##0.00&quot;р.&quot;_-;_-* &quot;-&quot;??&quot;р.&quot;_-;_-@_-"/>
    <numFmt numFmtId="167" formatCode="_-* #,##0.00_р_._-;\-* #,##0.00_р_._-;_-* &quot;-&quot;??_р_._-;_-@_-"/>
    <numFmt numFmtId="168" formatCode="0.0"/>
    <numFmt numFmtId="169" formatCode="#,##0.000"/>
    <numFmt numFmtId="170" formatCode="0.0%"/>
    <numFmt numFmtId="171" formatCode="_-* #,##0_-;\-* #,##0_-;_-* &quot;-&quot;_-;_-@_-"/>
    <numFmt numFmtId="172" formatCode="_-* #,##0.00_-;\-* #,##0.00_-;_-* &quot;-&quot;??_-;_-@_-"/>
    <numFmt numFmtId="173" formatCode="&quot;$&quot;#,##0_);[Red]\(&quot;$&quot;#,##0\)"/>
    <numFmt numFmtId="174" formatCode="General_)"/>
    <numFmt numFmtId="175" formatCode="_-* #,##0.00[$€-1]_-;\-* #,##0.00[$€-1]_-;_-* &quot;-&quot;??[$€-1]_-"/>
    <numFmt numFmtId="176" formatCode="#\."/>
    <numFmt numFmtId="177" formatCode="#.##0\.00"/>
    <numFmt numFmtId="178" formatCode="#\.00"/>
    <numFmt numFmtId="179" formatCode="\$#\.00"/>
    <numFmt numFmtId="180" formatCode="%#\.00"/>
    <numFmt numFmtId="181" formatCode="_-* #,##0\ _р_._-;\-* #,##0\ _р_._-;_-* &quot;-&quot;\ _р_._-;_-@_-"/>
    <numFmt numFmtId="182" formatCode="_-* #,##0.00\ _р_._-;\-* #,##0.00\ _р_._-;_-* &quot;-&quot;??\ _р_._-;_-@_-"/>
    <numFmt numFmtId="183" formatCode="0.000"/>
    <numFmt numFmtId="184" formatCode="#,##0.0"/>
    <numFmt numFmtId="185" formatCode="0.0%_);\(0.0%\)"/>
    <numFmt numFmtId="186" formatCode="#,##0_);[Red]\(#,##0\)"/>
    <numFmt numFmtId="187" formatCode="_-* #,##0&quot;đ.&quot;_-;\-* #,##0&quot;đ.&quot;_-;_-* &quot;-&quot;&quot;đ.&quot;_-;_-@_-"/>
    <numFmt numFmtId="188" formatCode="_-* #,##0.00&quot;đ.&quot;_-;\-* #,##0.00&quot;đ.&quot;_-;_-* &quot;-&quot;??&quot;đ.&quot;_-;_-@_-"/>
    <numFmt numFmtId="189" formatCode="\$#,##0\ ;\(\$#,##0\)"/>
    <numFmt numFmtId="190" formatCode="#,##0_);[Blue]\(#,##0\)"/>
    <numFmt numFmtId="191" formatCode="_-* #,##0_đ_._-;\-* #,##0_đ_._-;_-* &quot;-&quot;_đ_._-;_-@_-"/>
    <numFmt numFmtId="192" formatCode="_-* #,##0.00_đ_._-;\-* #,##0.00_đ_._-;_-* &quot;-&quot;??_đ_._-;_-@_-"/>
    <numFmt numFmtId="193" formatCode="#,##0;\(#,##0\)"/>
    <numFmt numFmtId="194" formatCode="_-* #,##0.00\ _$_-;\-* #,##0.00\ _$_-;_-* &quot;-&quot;??\ _$_-;_-@_-"/>
    <numFmt numFmtId="195" formatCode="#,##0.000[$р.-419];\-#,##0.000[$р.-419]"/>
    <numFmt numFmtId="196" formatCode="_-* #,##0.0\ _$_-;\-* #,##0.0\ _$_-;_-* &quot;-&quot;??\ _$_-;_-@_-"/>
    <numFmt numFmtId="197" formatCode="#,##0.0_);\(#,##0.0\)"/>
    <numFmt numFmtId="198" formatCode="#,##0_ ;[Red]\-#,##0\ "/>
    <numFmt numFmtId="199" formatCode="#,##0__\ \ \ \ "/>
    <numFmt numFmtId="200" formatCode="_-&quot;£&quot;* #,##0_-;\-&quot;£&quot;* #,##0_-;_-&quot;£&quot;* &quot;-&quot;_-;_-@_-"/>
    <numFmt numFmtId="201" formatCode="_-&quot;£&quot;* #,##0.00_-;\-&quot;£&quot;* #,##0.00_-;_-&quot;£&quot;* &quot;-&quot;??_-;_-@_-"/>
    <numFmt numFmtId="202" formatCode="#,##0.00&quot;т.р.&quot;;\-#,##0.00&quot;т.р.&quot;"/>
    <numFmt numFmtId="203" formatCode="#,##0.0;[Red]#,##0.0"/>
    <numFmt numFmtId="204" formatCode="\(#,##0.0\)"/>
    <numFmt numFmtId="205" formatCode="#,##0\ &quot;?.&quot;;\-#,##0\ &quot;?.&quot;"/>
    <numFmt numFmtId="206" formatCode="#,##0______;;&quot;------------      &quot;"/>
    <numFmt numFmtId="207" formatCode="#,##0.000_ ;\-#,##0.000\ "/>
    <numFmt numFmtId="208" formatCode="#,##0.00_ ;[Red]\-#,##0.00\ "/>
    <numFmt numFmtId="209" formatCode="_-* #,##0\ _$_-;\-* #,##0\ _$_-;_-* &quot;-&quot;\ _$_-;_-@_-"/>
    <numFmt numFmtId="210" formatCode="#,##0.00_ ;\-#,##0.00\ "/>
  </numFmts>
  <fonts count="128">
    <font>
      <sz val="10"/>
      <name val="Arial Cyr"/>
      <charset val="204"/>
    </font>
    <font>
      <sz val="10"/>
      <name val="Arial Cyr"/>
      <charset val="204"/>
    </font>
    <font>
      <b/>
      <sz val="10"/>
      <name val="Arial Cyr"/>
      <charset val="204"/>
    </font>
    <font>
      <sz val="10"/>
      <name val="Arial Cyr"/>
      <family val="2"/>
      <charset val="204"/>
    </font>
    <font>
      <sz val="8"/>
      <name val="Arial Cyr"/>
      <charset val="204"/>
    </font>
    <font>
      <u/>
      <sz val="10"/>
      <color indexed="12"/>
      <name val="Arial Cyr"/>
      <charset val="204"/>
    </font>
    <font>
      <u/>
      <sz val="10"/>
      <color indexed="36"/>
      <name val="Arial Cyr"/>
      <charset val="204"/>
    </font>
    <font>
      <b/>
      <sz val="14"/>
      <name val="Arial"/>
      <family val="2"/>
      <charset val="204"/>
    </font>
    <font>
      <b/>
      <sz val="14"/>
      <name val="Franklin Gothic Medium"/>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2"/>
      <name val="Arial"/>
      <family val="2"/>
      <charset val="204"/>
    </font>
    <font>
      <sz val="8"/>
      <name val="Helv"/>
      <charset val="204"/>
    </font>
    <font>
      <sz val="9"/>
      <name val="Tahoma"/>
      <family val="2"/>
      <charset val="204"/>
    </font>
    <font>
      <sz val="8"/>
      <name val="Helv"/>
    </font>
    <font>
      <b/>
      <sz val="18"/>
      <name val="Arial"/>
      <family val="2"/>
      <charset val="204"/>
    </font>
    <font>
      <b/>
      <sz val="12"/>
      <name val="Arial"/>
      <family val="2"/>
      <charset val="204"/>
    </font>
    <font>
      <b/>
      <sz val="9"/>
      <name val="Tahoma"/>
      <family val="2"/>
      <charset val="204"/>
    </font>
    <font>
      <b/>
      <sz val="10"/>
      <color indexed="12"/>
      <name val="Arial Cyr"/>
      <family val="2"/>
      <charset val="204"/>
    </font>
    <font>
      <sz val="11"/>
      <name val="Times New Roman CYR"/>
      <family val="1"/>
      <charset val="204"/>
    </font>
    <font>
      <sz val="8"/>
      <name val="Tahoma"/>
      <family val="2"/>
      <charset val="204"/>
    </font>
    <font>
      <sz val="9"/>
      <color indexed="10"/>
      <name val="Tahoma"/>
      <family val="2"/>
      <charset val="204"/>
    </font>
    <font>
      <b/>
      <sz val="9"/>
      <color indexed="22"/>
      <name val="Tahoma"/>
      <family val="2"/>
      <charset val="204"/>
    </font>
    <font>
      <b/>
      <u/>
      <sz val="9"/>
      <color indexed="12"/>
      <name val="Tahoma"/>
      <family val="2"/>
      <charset val="204"/>
    </font>
    <font>
      <sz val="9"/>
      <color indexed="64"/>
      <name val="Tahoma"/>
      <family val="2"/>
      <charset val="204"/>
    </font>
    <font>
      <sz val="8"/>
      <color indexed="12"/>
      <name val="Arial"/>
      <family val="2"/>
      <charset val="204"/>
    </font>
    <font>
      <sz val="11"/>
      <name val="?l?r ?o?S?V?b?N"/>
      <family val="3"/>
    </font>
    <font>
      <sz val="10"/>
      <name val="’†?S?V?b?N‘М"/>
      <family val="3"/>
      <charset val="128"/>
    </font>
    <font>
      <sz val="10"/>
      <name val="Arial Cyr"/>
    </font>
    <font>
      <u/>
      <sz val="10"/>
      <color indexed="12"/>
      <name val="Courier"/>
      <family val="3"/>
    </font>
    <font>
      <sz val="9"/>
      <color indexed="56"/>
      <name val="Frutiger 45 Light"/>
      <family val="2"/>
    </font>
    <font>
      <sz val="10"/>
      <name val="Times New Roman"/>
      <family val="1"/>
    </font>
    <font>
      <sz val="10"/>
      <color indexed="57"/>
      <name val="Wingdings"/>
      <charset val="2"/>
    </font>
    <font>
      <sz val="8"/>
      <name val="Palatino"/>
      <family val="1"/>
    </font>
    <font>
      <sz val="10"/>
      <color indexed="24"/>
      <name val="Arial"/>
      <family val="2"/>
      <charset val="204"/>
    </font>
    <font>
      <sz val="12"/>
      <name val="Tms Rmn"/>
      <charset val="204"/>
    </font>
    <font>
      <u/>
      <sz val="8"/>
      <color indexed="12"/>
      <name val="Arial Cyr"/>
      <charset val="204"/>
    </font>
    <font>
      <sz val="10"/>
      <name val="Courier"/>
      <family val="1"/>
      <charset val="204"/>
    </font>
    <font>
      <sz val="7"/>
      <name val="Palatino"/>
      <family val="1"/>
    </font>
    <font>
      <sz val="10"/>
      <name val="Arial"/>
      <family val="2"/>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u/>
      <sz val="11"/>
      <color indexed="12"/>
      <name val="Arial"/>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sz val="10"/>
      <name val="Arial Cyr"/>
      <charset val="204"/>
    </font>
    <font>
      <sz val="10"/>
      <name val="Tahoma"/>
      <family val="2"/>
      <charset val="204"/>
    </font>
    <font>
      <sz val="9"/>
      <color indexed="9"/>
      <name val="Tahoma"/>
      <family val="2"/>
      <charset val="204"/>
    </font>
    <font>
      <sz val="8"/>
      <name val="Verdana"/>
      <charset val="204"/>
    </font>
    <font>
      <b/>
      <sz val="9"/>
      <color indexed="81"/>
      <name val="Tahoma"/>
      <family val="2"/>
      <charset val="204"/>
    </font>
    <font>
      <b/>
      <sz val="8"/>
      <color indexed="81"/>
      <name val="Tahoma"/>
      <charset val="204"/>
    </font>
  </fonts>
  <fills count="5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solid">
        <fgColor indexed="14"/>
        <bgColor indexed="64"/>
      </patternFill>
    </fill>
    <fill>
      <patternFill patternType="solid">
        <fgColor indexed="9"/>
        <bgColor indexed="64"/>
      </patternFill>
    </fill>
    <fill>
      <patternFill patternType="solid">
        <fgColor indexed="65"/>
        <bgColor indexed="64"/>
      </patternFill>
    </fill>
    <fill>
      <patternFill patternType="lightDown">
        <fgColor indexed="22"/>
        <bgColor indexed="9"/>
      </patternFill>
    </fill>
  </fills>
  <borders count="63">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747">
    <xf numFmtId="0" fontId="0" fillId="0" borderId="0"/>
    <xf numFmtId="0" fontId="27" fillId="0" borderId="0"/>
    <xf numFmtId="0" fontId="9" fillId="0" borderId="0"/>
    <xf numFmtId="170" fontId="33" fillId="0" borderId="0">
      <alignment vertical="top"/>
    </xf>
    <xf numFmtId="170" fontId="53" fillId="0" borderId="0">
      <alignment vertical="top"/>
    </xf>
    <xf numFmtId="185" fontId="53" fillId="2" borderId="0">
      <alignment vertical="top"/>
    </xf>
    <xf numFmtId="170" fontId="53" fillId="3" borderId="0">
      <alignment vertical="top"/>
    </xf>
    <xf numFmtId="40" fontId="54" fillId="0" borderId="0" applyFont="0" applyFill="0" applyBorder="0" applyAlignment="0" applyProtection="0"/>
    <xf numFmtId="0" fontId="55"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93" fontId="9" fillId="4" borderId="1">
      <alignment wrapText="1"/>
      <protection locked="0"/>
    </xf>
    <xf numFmtId="0" fontId="27" fillId="0" borderId="0"/>
    <xf numFmtId="0" fontId="28" fillId="0" borderId="0"/>
    <xf numFmtId="0" fontId="28" fillId="0" borderId="0"/>
    <xf numFmtId="0" fontId="28" fillId="0" borderId="0"/>
    <xf numFmtId="0" fontId="28" fillId="0" borderId="0"/>
    <xf numFmtId="0" fontId="56" fillId="0" borderId="0"/>
    <xf numFmtId="0" fontId="27" fillId="0" borderId="0"/>
    <xf numFmtId="0" fontId="27"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7" fillId="0" borderId="0"/>
    <xf numFmtId="0" fontId="27"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7" fillId="0" borderId="0"/>
    <xf numFmtId="0" fontId="27" fillId="0" borderId="0"/>
    <xf numFmtId="0" fontId="28" fillId="0" borderId="0"/>
    <xf numFmtId="0" fontId="27" fillId="0" borderId="0"/>
    <xf numFmtId="0" fontId="27" fillId="0" borderId="0"/>
    <xf numFmtId="0" fontId="1" fillId="0" borderId="0"/>
    <xf numFmtId="0" fontId="28" fillId="0" borderId="0"/>
    <xf numFmtId="194" fontId="1" fillId="0" borderId="0" applyFont="0" applyFill="0" applyBorder="0" applyAlignment="0" applyProtection="0"/>
    <xf numFmtId="177" fontId="29" fillId="0" borderId="0">
      <protection locked="0"/>
    </xf>
    <xf numFmtId="178" fontId="29" fillId="0" borderId="0">
      <protection locked="0"/>
    </xf>
    <xf numFmtId="177" fontId="29" fillId="0" borderId="0">
      <protection locked="0"/>
    </xf>
    <xf numFmtId="178" fontId="29" fillId="0" borderId="0">
      <protection locked="0"/>
    </xf>
    <xf numFmtId="179" fontId="29" fillId="0" borderId="0">
      <protection locked="0"/>
    </xf>
    <xf numFmtId="176" fontId="29" fillId="0" borderId="2">
      <protection locked="0"/>
    </xf>
    <xf numFmtId="176" fontId="30" fillId="0" borderId="0">
      <protection locked="0"/>
    </xf>
    <xf numFmtId="176" fontId="30" fillId="0" borderId="0">
      <protection locked="0"/>
    </xf>
    <xf numFmtId="176" fontId="29" fillId="0" borderId="2">
      <protection locked="0"/>
    </xf>
    <xf numFmtId="0" fontId="31" fillId="5"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57" fillId="0" borderId="0" applyNumberFormat="0" applyFill="0" applyBorder="0" applyAlignment="0" applyProtection="0">
      <alignment vertical="top"/>
      <protection locked="0"/>
    </xf>
    <xf numFmtId="0" fontId="56" fillId="0" borderId="0"/>
    <xf numFmtId="174" fontId="3" fillId="0" borderId="3">
      <protection locked="0"/>
    </xf>
    <xf numFmtId="187" fontId="1" fillId="0" borderId="0" applyFont="0" applyFill="0" applyBorder="0" applyAlignment="0" applyProtection="0"/>
    <xf numFmtId="188" fontId="1" fillId="0" borderId="0" applyFont="0" applyFill="0" applyBorder="0" applyAlignment="0" applyProtection="0"/>
    <xf numFmtId="0" fontId="22" fillId="7" borderId="0" applyNumberFormat="0" applyBorder="0" applyAlignment="0" applyProtection="0"/>
    <xf numFmtId="10" fontId="58" fillId="0" borderId="0" applyNumberFormat="0" applyFill="0" applyBorder="0" applyAlignment="0"/>
    <xf numFmtId="0" fontId="59" fillId="0" borderId="0"/>
    <xf numFmtId="0" fontId="14" fillId="24" borderId="4" applyNumberFormat="0" applyAlignment="0" applyProtection="0"/>
    <xf numFmtId="0" fontId="19" fillId="25" borderId="5" applyNumberFormat="0" applyAlignment="0" applyProtection="0"/>
    <xf numFmtId="0" fontId="60" fillId="0" borderId="6">
      <alignment horizontal="left" vertical="center"/>
    </xf>
    <xf numFmtId="165" fontId="9"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167" fontId="9" fillId="0" borderId="0" applyFont="0" applyFill="0" applyBorder="0" applyAlignment="0" applyProtection="0"/>
    <xf numFmtId="3" fontId="62" fillId="0" borderId="0" applyFont="0" applyFill="0" applyBorder="0" applyAlignment="0" applyProtection="0"/>
    <xf numFmtId="174" fontId="46" fillId="26" borderId="3"/>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alignment horizontal="right"/>
    </xf>
    <xf numFmtId="166" fontId="1" fillId="0" borderId="0" applyFont="0" applyFill="0" applyBorder="0" applyAlignment="0" applyProtection="0"/>
    <xf numFmtId="189" fontId="62" fillId="0" borderId="0" applyFont="0" applyFill="0" applyBorder="0" applyAlignment="0" applyProtection="0"/>
    <xf numFmtId="0" fontId="61" fillId="0" borderId="0" applyFill="0" applyBorder="0" applyProtection="0">
      <alignment vertical="center"/>
    </xf>
    <xf numFmtId="0" fontId="62" fillId="0" borderId="0" applyFont="0" applyFill="0" applyBorder="0" applyAlignment="0" applyProtection="0"/>
    <xf numFmtId="0" fontId="61" fillId="0" borderId="0" applyFont="0" applyFill="0" applyBorder="0" applyAlignment="0" applyProtection="0"/>
    <xf numFmtId="14" fontId="4" fillId="0" borderId="0">
      <alignment vertical="top"/>
    </xf>
    <xf numFmtId="195" fontId="1" fillId="0" borderId="0" applyFont="0" applyFill="0" applyBorder="0" applyAlignment="0" applyProtection="0"/>
    <xf numFmtId="196" fontId="1" fillId="0" borderId="0" applyFont="0" applyFill="0" applyBorder="0" applyAlignment="0" applyProtection="0"/>
    <xf numFmtId="0" fontId="61" fillId="0" borderId="7" applyNumberFormat="0" applyFont="0" applyFill="0" applyAlignment="0" applyProtection="0"/>
    <xf numFmtId="0" fontId="63" fillId="0" borderId="0" applyNumberFormat="0" applyFill="0" applyBorder="0" applyAlignment="0" applyProtection="0"/>
    <xf numFmtId="186" fontId="64" fillId="0" borderId="0">
      <alignment vertical="top"/>
    </xf>
    <xf numFmtId="38" fontId="64" fillId="0" borderId="0">
      <alignment vertical="top"/>
    </xf>
    <xf numFmtId="38" fontId="64" fillId="0" borderId="0">
      <alignment vertical="top"/>
    </xf>
    <xf numFmtId="175" fontId="4" fillId="0" borderId="0" applyFont="0" applyFill="0" applyBorder="0" applyAlignment="0" applyProtection="0"/>
    <xf numFmtId="37" fontId="9" fillId="0" borderId="0"/>
    <xf numFmtId="0" fontId="23" fillId="0" borderId="0" applyNumberFormat="0" applyFill="0" applyBorder="0" applyAlignment="0" applyProtection="0"/>
    <xf numFmtId="168" fontId="32" fillId="0" borderId="0" applyFill="0" applyBorder="0" applyAlignment="0" applyProtection="0"/>
    <xf numFmtId="168" fontId="33" fillId="0" borderId="0" applyFill="0" applyBorder="0" applyAlignment="0" applyProtection="0"/>
    <xf numFmtId="168" fontId="34" fillId="0" borderId="0" applyFill="0" applyBorder="0" applyAlignment="0" applyProtection="0"/>
    <xf numFmtId="168" fontId="35" fillId="0" borderId="0" applyFill="0" applyBorder="0" applyAlignment="0" applyProtection="0"/>
    <xf numFmtId="168" fontId="36" fillId="0" borderId="0" applyFill="0" applyBorder="0" applyAlignment="0" applyProtection="0"/>
    <xf numFmtId="168" fontId="37" fillId="0" borderId="0" applyFill="0" applyBorder="0" applyAlignment="0" applyProtection="0"/>
    <xf numFmtId="168" fontId="38" fillId="0" borderId="0" applyFill="0" applyBorder="0" applyAlignment="0" applyProtection="0"/>
    <xf numFmtId="2" fontId="62" fillId="0" borderId="0" applyFont="0" applyFill="0" applyBorder="0" applyAlignment="0" applyProtection="0"/>
    <xf numFmtId="0" fontId="65" fillId="0" borderId="0">
      <alignment vertical="center"/>
    </xf>
    <xf numFmtId="0" fontId="6" fillId="0" borderId="0" applyNumberFormat="0" applyFill="0" applyBorder="0" applyAlignment="0" applyProtection="0">
      <alignment vertical="top"/>
      <protection locked="0"/>
    </xf>
    <xf numFmtId="0" fontId="66" fillId="0" borderId="0" applyFill="0" applyBorder="0" applyProtection="0">
      <alignment horizontal="left"/>
    </xf>
    <xf numFmtId="0" fontId="26" fillId="8" borderId="0" applyNumberFormat="0" applyBorder="0" applyAlignment="0" applyProtection="0"/>
    <xf numFmtId="170" fontId="67" fillId="3" borderId="6" applyNumberFormat="0" applyFont="0" applyBorder="0" applyAlignment="0" applyProtection="0"/>
    <xf numFmtId="0" fontId="61" fillId="0" borderId="0" applyFont="0" applyFill="0" applyBorder="0" applyAlignment="0" applyProtection="0">
      <alignment horizontal="right"/>
    </xf>
    <xf numFmtId="197" fontId="68" fillId="3" borderId="0" applyNumberFormat="0" applyFont="0" applyAlignment="0"/>
    <xf numFmtId="0" fontId="69" fillId="0" borderId="0" applyProtection="0">
      <alignment horizontal="right"/>
    </xf>
    <xf numFmtId="0" fontId="70" fillId="0" borderId="0">
      <alignment vertical="top"/>
    </xf>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2" fontId="71" fillId="27" borderId="0" applyAlignment="0">
      <alignment horizontal="right"/>
      <protection locked="0"/>
    </xf>
    <xf numFmtId="186" fontId="72" fillId="0" borderId="0">
      <alignment vertical="top"/>
    </xf>
    <xf numFmtId="38" fontId="72" fillId="0" borderId="0">
      <alignment vertical="top"/>
    </xf>
    <xf numFmtId="38" fontId="72" fillId="0" borderId="0">
      <alignment vertical="top"/>
    </xf>
    <xf numFmtId="0" fontId="5" fillId="0" borderId="0" applyNumberFormat="0" applyFill="0" applyBorder="0" applyAlignment="0" applyProtection="0">
      <alignment vertical="top"/>
      <protection locked="0"/>
    </xf>
    <xf numFmtId="174" fontId="73" fillId="0" borderId="0"/>
    <xf numFmtId="0" fontId="9" fillId="0" borderId="0"/>
    <xf numFmtId="0" fontId="74" fillId="0" borderId="0" applyNumberFormat="0" applyFill="0" applyBorder="0" applyAlignment="0" applyProtection="0">
      <alignment vertical="top"/>
      <protection locked="0"/>
    </xf>
    <xf numFmtId="198" fontId="75" fillId="0" borderId="6">
      <alignment horizontal="center" vertical="center" wrapText="1"/>
    </xf>
    <xf numFmtId="0" fontId="12" fillId="11" borderId="4" applyNumberFormat="0" applyAlignment="0" applyProtection="0"/>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186" fontId="53" fillId="0" borderId="0">
      <alignment vertical="top"/>
    </xf>
    <xf numFmtId="186" fontId="53" fillId="2" borderId="0">
      <alignment vertical="top"/>
    </xf>
    <xf numFmtId="38" fontId="53" fillId="2" borderId="0">
      <alignment vertical="top"/>
    </xf>
    <xf numFmtId="38" fontId="53" fillId="2" borderId="0">
      <alignment vertical="top"/>
    </xf>
    <xf numFmtId="38" fontId="53" fillId="0" borderId="0">
      <alignment vertical="top"/>
    </xf>
    <xf numFmtId="190" fontId="53" fillId="3" borderId="0">
      <alignment vertical="top"/>
    </xf>
    <xf numFmtId="38" fontId="53" fillId="0" borderId="0">
      <alignment vertical="top"/>
    </xf>
    <xf numFmtId="0" fontId="24" fillId="0" borderId="11" applyNumberFormat="0" applyFill="0" applyAlignment="0" applyProtection="0"/>
    <xf numFmtId="171" fontId="77" fillId="0" borderId="0" applyFont="0" applyFill="0" applyBorder="0" applyAlignment="0" applyProtection="0"/>
    <xf numFmtId="172" fontId="77" fillId="0" borderId="0" applyFont="0" applyFill="0" applyBorder="0" applyAlignment="0" applyProtection="0"/>
    <xf numFmtId="171" fontId="77" fillId="0" borderId="0" applyFont="0" applyFill="0" applyBorder="0" applyAlignment="0" applyProtection="0"/>
    <xf numFmtId="172" fontId="77" fillId="0" borderId="0" applyFont="0" applyFill="0" applyBorder="0" applyAlignment="0" applyProtection="0"/>
    <xf numFmtId="199" fontId="78" fillId="0" borderId="6">
      <alignment horizontal="right"/>
      <protection locked="0"/>
    </xf>
    <xf numFmtId="200" fontId="77" fillId="0" borderId="0" applyFont="0" applyFill="0" applyBorder="0" applyAlignment="0" applyProtection="0"/>
    <xf numFmtId="201" fontId="77" fillId="0" borderId="0" applyFont="0" applyFill="0" applyBorder="0" applyAlignment="0" applyProtection="0"/>
    <xf numFmtId="200" fontId="77" fillId="0" borderId="0" applyFont="0" applyFill="0" applyBorder="0" applyAlignment="0" applyProtection="0"/>
    <xf numFmtId="201" fontId="77" fillId="0" borderId="0" applyFont="0" applyFill="0" applyBorder="0" applyAlignment="0" applyProtection="0"/>
    <xf numFmtId="0" fontId="61" fillId="0" borderId="0" applyFont="0" applyFill="0" applyBorder="0" applyAlignment="0" applyProtection="0">
      <alignment horizontal="right"/>
    </xf>
    <xf numFmtId="0" fontId="61" fillId="0" borderId="0" applyFill="0" applyBorder="0" applyProtection="0">
      <alignment vertical="center"/>
    </xf>
    <xf numFmtId="0" fontId="61" fillId="0" borderId="0" applyFont="0" applyFill="0" applyBorder="0" applyAlignment="0" applyProtection="0">
      <alignment horizontal="right"/>
    </xf>
    <xf numFmtId="3" fontId="1" fillId="0" borderId="12" applyFont="0" applyBorder="0">
      <alignment horizontal="center" vertical="center"/>
    </xf>
    <xf numFmtId="0" fontId="21" fillId="28" borderId="0" applyNumberFormat="0" applyBorder="0" applyAlignment="0" applyProtection="0"/>
    <xf numFmtId="0" fontId="31" fillId="0" borderId="13"/>
    <xf numFmtId="0" fontId="39" fillId="0" borderId="0" applyNumberFormat="0" applyFill="0" applyBorder="0" applyAlignment="0" applyProtection="0"/>
    <xf numFmtId="202" fontId="1" fillId="0" borderId="0"/>
    <xf numFmtId="0" fontId="39" fillId="0" borderId="0" applyNumberFormat="0" applyFill="0" applyBorder="0" applyAlignment="0" applyProtection="0"/>
    <xf numFmtId="0" fontId="1" fillId="0" borderId="0"/>
    <xf numFmtId="0" fontId="1" fillId="0" borderId="0"/>
    <xf numFmtId="0" fontId="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9" fillId="0" borderId="0">
      <alignment horizontal="right"/>
    </xf>
    <xf numFmtId="0" fontId="1" fillId="0" borderId="0"/>
    <xf numFmtId="0" fontId="40" fillId="0" borderId="0"/>
    <xf numFmtId="0" fontId="61" fillId="0" borderId="0" applyFill="0" applyBorder="0" applyProtection="0">
      <alignment vertical="center"/>
    </xf>
    <xf numFmtId="0" fontId="80" fillId="0" borderId="0"/>
    <xf numFmtId="0" fontId="9" fillId="0" borderId="0"/>
    <xf numFmtId="0" fontId="27" fillId="0" borderId="0"/>
    <xf numFmtId="0" fontId="41" fillId="29" borderId="14" applyNumberFormat="0" applyFont="0" applyAlignment="0" applyProtection="0"/>
    <xf numFmtId="203" fontId="1" fillId="0" borderId="0" applyFont="0" applyAlignment="0">
      <alignment horizontal="center"/>
    </xf>
    <xf numFmtId="191" fontId="1" fillId="0" borderId="0" applyFont="0" applyFill="0" applyBorder="0" applyAlignment="0" applyProtection="0"/>
    <xf numFmtId="192" fontId="1" fillId="0" borderId="0" applyFont="0" applyFill="0" applyBorder="0" applyAlignment="0" applyProtection="0"/>
    <xf numFmtId="0" fontId="67" fillId="0" borderId="0"/>
    <xf numFmtId="204" fontId="67" fillId="0" borderId="0" applyFont="0" applyFill="0" applyBorder="0" applyAlignment="0" applyProtection="0"/>
    <xf numFmtId="205" fontId="67" fillId="0" borderId="0" applyFont="0" applyFill="0" applyBorder="0" applyAlignment="0" applyProtection="0"/>
    <xf numFmtId="0" fontId="13" fillId="24" borderId="15" applyNumberFormat="0" applyAlignment="0" applyProtection="0"/>
    <xf numFmtId="1" fontId="81" fillId="0" borderId="0" applyProtection="0">
      <alignment horizontal="right" vertical="center"/>
    </xf>
    <xf numFmtId="49" fontId="82" fillId="0" borderId="16" applyFill="0" applyProtection="0">
      <alignment vertical="center"/>
    </xf>
    <xf numFmtId="9" fontId="9" fillId="0" borderId="0" applyFont="0" applyFill="0" applyBorder="0" applyAlignment="0" applyProtection="0"/>
    <xf numFmtId="0" fontId="61" fillId="0" borderId="0" applyFill="0" applyBorder="0" applyProtection="0">
      <alignment vertical="center"/>
    </xf>
    <xf numFmtId="37" fontId="83" fillId="4" borderId="17"/>
    <xf numFmtId="37" fontId="83" fillId="4" borderId="17"/>
    <xf numFmtId="0" fontId="42" fillId="0" borderId="0" applyNumberFormat="0">
      <alignment horizontal="left"/>
    </xf>
    <xf numFmtId="206" fontId="84" fillId="0" borderId="18" applyBorder="0">
      <alignment horizontal="right"/>
      <protection locked="0"/>
    </xf>
    <xf numFmtId="49" fontId="85" fillId="0" borderId="6" applyNumberFormat="0">
      <alignment horizontal="left" vertical="center"/>
    </xf>
    <xf numFmtId="0" fontId="86" fillId="0" borderId="19">
      <alignment vertical="center"/>
    </xf>
    <xf numFmtId="4" fontId="87" fillId="4" borderId="15" applyNumberFormat="0" applyProtection="0">
      <alignment vertical="center"/>
    </xf>
    <xf numFmtId="4" fontId="88" fillId="4" borderId="15" applyNumberFormat="0" applyProtection="0">
      <alignment vertical="center"/>
    </xf>
    <xf numFmtId="4" fontId="87" fillId="4" borderId="15" applyNumberFormat="0" applyProtection="0">
      <alignment horizontal="left" vertical="center" indent="1"/>
    </xf>
    <xf numFmtId="4" fontId="87" fillId="4" borderId="15" applyNumberFormat="0" applyProtection="0">
      <alignment horizontal="left" vertical="center" indent="1"/>
    </xf>
    <xf numFmtId="0" fontId="9" fillId="30" borderId="15" applyNumberFormat="0" applyProtection="0">
      <alignment horizontal="left" vertical="center" indent="1"/>
    </xf>
    <xf numFmtId="4" fontId="87" fillId="31" borderId="15" applyNumberFormat="0" applyProtection="0">
      <alignment horizontal="right" vertical="center"/>
    </xf>
    <xf numFmtId="4" fontId="87" fillId="32" borderId="15" applyNumberFormat="0" applyProtection="0">
      <alignment horizontal="right" vertical="center"/>
    </xf>
    <xf numFmtId="4" fontId="87" fillId="33" borderId="15" applyNumberFormat="0" applyProtection="0">
      <alignment horizontal="right" vertical="center"/>
    </xf>
    <xf numFmtId="4" fontId="87" fillId="34" borderId="15" applyNumberFormat="0" applyProtection="0">
      <alignment horizontal="right" vertical="center"/>
    </xf>
    <xf numFmtId="4" fontId="87" fillId="35" borderId="15" applyNumberFormat="0" applyProtection="0">
      <alignment horizontal="right" vertical="center"/>
    </xf>
    <xf numFmtId="4" fontId="87" fillId="36" borderId="15" applyNumberFormat="0" applyProtection="0">
      <alignment horizontal="right" vertical="center"/>
    </xf>
    <xf numFmtId="4" fontId="87" fillId="37" borderId="15" applyNumberFormat="0" applyProtection="0">
      <alignment horizontal="right" vertical="center"/>
    </xf>
    <xf numFmtId="4" fontId="87" fillId="38" borderId="15" applyNumberFormat="0" applyProtection="0">
      <alignment horizontal="right" vertical="center"/>
    </xf>
    <xf numFmtId="4" fontId="87" fillId="39" borderId="15" applyNumberFormat="0" applyProtection="0">
      <alignment horizontal="right" vertical="center"/>
    </xf>
    <xf numFmtId="4" fontId="89" fillId="40" borderId="15" applyNumberFormat="0" applyProtection="0">
      <alignment horizontal="left" vertical="center" indent="1"/>
    </xf>
    <xf numFmtId="4" fontId="87" fillId="41" borderId="20" applyNumberFormat="0" applyProtection="0">
      <alignment horizontal="left" vertical="center" indent="1"/>
    </xf>
    <xf numFmtId="4" fontId="90" fillId="42" borderId="0" applyNumberFormat="0" applyProtection="0">
      <alignment horizontal="left" vertical="center" indent="1"/>
    </xf>
    <xf numFmtId="0" fontId="9" fillId="30" borderId="15" applyNumberFormat="0" applyProtection="0">
      <alignment horizontal="left" vertical="center" indent="1"/>
    </xf>
    <xf numFmtId="4" fontId="91" fillId="41" borderId="15" applyNumberFormat="0" applyProtection="0">
      <alignment horizontal="left" vertical="center" indent="1"/>
    </xf>
    <xf numFmtId="4" fontId="91" fillId="43" borderId="15" applyNumberFormat="0" applyProtection="0">
      <alignment horizontal="left" vertical="center" indent="1"/>
    </xf>
    <xf numFmtId="0" fontId="9" fillId="43" borderId="15" applyNumberFormat="0" applyProtection="0">
      <alignment horizontal="left" vertical="center" indent="1"/>
    </xf>
    <xf numFmtId="0" fontId="9" fillId="43" borderId="15" applyNumberFormat="0" applyProtection="0">
      <alignment horizontal="left" vertical="center" indent="1"/>
    </xf>
    <xf numFmtId="0" fontId="9" fillId="44" borderId="15" applyNumberFormat="0" applyProtection="0">
      <alignment horizontal="left" vertical="center" indent="1"/>
    </xf>
    <xf numFmtId="0" fontId="9" fillId="44" borderId="15" applyNumberFormat="0" applyProtection="0">
      <alignment horizontal="left" vertical="center" indent="1"/>
    </xf>
    <xf numFmtId="0" fontId="9" fillId="2" borderId="15" applyNumberFormat="0" applyProtection="0">
      <alignment horizontal="left" vertical="center" indent="1"/>
    </xf>
    <xf numFmtId="0" fontId="9" fillId="2" borderId="15" applyNumberFormat="0" applyProtection="0">
      <alignment horizontal="left" vertical="center" indent="1"/>
    </xf>
    <xf numFmtId="0" fontId="9" fillId="30" borderId="15" applyNumberFormat="0" applyProtection="0">
      <alignment horizontal="left" vertical="center" indent="1"/>
    </xf>
    <xf numFmtId="0" fontId="9" fillId="30" borderId="15" applyNumberFormat="0" applyProtection="0">
      <alignment horizontal="left" vertical="center" indent="1"/>
    </xf>
    <xf numFmtId="0" fontId="1" fillId="0" borderId="0"/>
    <xf numFmtId="4" fontId="87" fillId="45" borderId="15" applyNumberFormat="0" applyProtection="0">
      <alignment vertical="center"/>
    </xf>
    <xf numFmtId="4" fontId="88" fillId="45" borderId="15" applyNumberFormat="0" applyProtection="0">
      <alignment vertical="center"/>
    </xf>
    <xf numFmtId="4" fontId="87" fillId="45" borderId="15" applyNumberFormat="0" applyProtection="0">
      <alignment horizontal="left" vertical="center" indent="1"/>
    </xf>
    <xf numFmtId="4" fontId="87" fillId="45" borderId="15" applyNumberFormat="0" applyProtection="0">
      <alignment horizontal="left" vertical="center" indent="1"/>
    </xf>
    <xf numFmtId="4" fontId="87" fillId="41" borderId="15" applyNumberFormat="0" applyProtection="0">
      <alignment horizontal="right" vertical="center"/>
    </xf>
    <xf numFmtId="4" fontId="88" fillId="41" borderId="15" applyNumberFormat="0" applyProtection="0">
      <alignment horizontal="right" vertical="center"/>
    </xf>
    <xf numFmtId="0" fontId="9" fillId="30" borderId="15" applyNumberFormat="0" applyProtection="0">
      <alignment horizontal="left" vertical="center" indent="1"/>
    </xf>
    <xf numFmtId="0" fontId="9"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94" fillId="0" borderId="0">
      <alignment horizontal="left" vertical="center" wrapText="1"/>
    </xf>
    <xf numFmtId="0" fontId="9" fillId="0" borderId="0"/>
    <xf numFmtId="0" fontId="27"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186" fontId="98" fillId="48" borderId="0">
      <alignment horizontal="right" vertical="top"/>
    </xf>
    <xf numFmtId="38" fontId="98" fillId="48" borderId="0">
      <alignment horizontal="right" vertical="top"/>
    </xf>
    <xf numFmtId="38" fontId="98" fillId="48" borderId="0">
      <alignment horizontal="right" vertical="top"/>
    </xf>
    <xf numFmtId="0" fontId="80" fillId="0" borderId="0"/>
    <xf numFmtId="0" fontId="99" fillId="0" borderId="0" applyFill="0" applyBorder="0" applyProtection="0">
      <alignment horizontal="left"/>
    </xf>
    <xf numFmtId="0" fontId="66" fillId="0" borderId="21" applyFill="0" applyBorder="0" applyProtection="0">
      <alignment horizontal="left" vertical="top"/>
    </xf>
    <xf numFmtId="0" fontId="100" fillId="0" borderId="0">
      <alignment horizontal="centerContinuous"/>
    </xf>
    <xf numFmtId="0" fontId="101" fillId="0" borderId="21" applyFill="0" applyBorder="0" applyProtection="0"/>
    <xf numFmtId="0" fontId="101" fillId="0" borderId="0"/>
    <xf numFmtId="0" fontId="102" fillId="0" borderId="0" applyFill="0" applyBorder="0" applyProtection="0"/>
    <xf numFmtId="0" fontId="103" fillId="0" borderId="0"/>
    <xf numFmtId="0" fontId="20" fillId="0" borderId="0" applyNumberFormat="0" applyFill="0" applyBorder="0" applyAlignment="0" applyProtection="0"/>
    <xf numFmtId="0" fontId="18" fillId="0" borderId="22" applyNumberFormat="0" applyFill="0" applyAlignment="0" applyProtection="0"/>
    <xf numFmtId="0" fontId="104" fillId="0" borderId="7" applyFill="0" applyBorder="0" applyProtection="0">
      <alignment vertical="center"/>
    </xf>
    <xf numFmtId="0" fontId="105" fillId="0" borderId="0">
      <alignment horizontal="fill"/>
    </xf>
    <xf numFmtId="0" fontId="67" fillId="0" borderId="0"/>
    <xf numFmtId="0" fontId="25" fillId="0" borderId="0" applyNumberFormat="0" applyFill="0" applyBorder="0" applyAlignment="0" applyProtection="0"/>
    <xf numFmtId="0" fontId="106" fillId="0" borderId="16" applyBorder="0" applyProtection="0">
      <alignment horizontal="right"/>
    </xf>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174" fontId="3" fillId="0" borderId="3">
      <protection locked="0"/>
    </xf>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3" fontId="107" fillId="0" borderId="0">
      <alignment horizontal="center" vertical="center" textRotation="90" wrapText="1"/>
    </xf>
    <xf numFmtId="207" fontId="3" fillId="0" borderId="6">
      <alignment vertical="top" wrapText="1"/>
    </xf>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208" fontId="109" fillId="0" borderId="6">
      <alignment vertical="top" wrapText="1"/>
    </xf>
    <xf numFmtId="4" fontId="110" fillId="0" borderId="6">
      <alignment horizontal="left" vertical="center"/>
    </xf>
    <xf numFmtId="4" fontId="110" fillId="0" borderId="6"/>
    <xf numFmtId="4" fontId="110" fillId="49" borderId="6"/>
    <xf numFmtId="4" fontId="110" fillId="50" borderId="6"/>
    <xf numFmtId="4" fontId="111" fillId="51" borderId="6"/>
    <xf numFmtId="4" fontId="112" fillId="2" borderId="6"/>
    <xf numFmtId="4" fontId="113" fillId="0" borderId="6">
      <alignment horizontal="center" wrapText="1"/>
    </xf>
    <xf numFmtId="208" fontId="110" fillId="0" borderId="6"/>
    <xf numFmtId="208" fontId="109" fillId="0" borderId="6">
      <alignment horizontal="center" vertical="center" wrapText="1"/>
    </xf>
    <xf numFmtId="208" fontId="109" fillId="0" borderId="6">
      <alignment vertical="top" wrapText="1"/>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8" fillId="0" borderId="0" applyBorder="0">
      <alignment horizontal="center" vertical="center" wrapText="1"/>
    </xf>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23" applyBorder="0">
      <alignment horizontal="center" vertical="center" wrapText="1"/>
    </xf>
    <xf numFmtId="174" fontId="46" fillId="26" borderId="3"/>
    <xf numFmtId="4" fontId="41" fillId="4" borderId="6" applyBorder="0">
      <alignment horizontal="right"/>
    </xf>
    <xf numFmtId="49" fontId="114" fillId="0" borderId="0" applyBorder="0">
      <alignment vertical="center"/>
    </xf>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3" fontId="46" fillId="0" borderId="6" applyBorder="0">
      <alignment vertical="center"/>
    </xf>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 fillId="0" borderId="0">
      <alignment wrapText="1"/>
    </xf>
    <xf numFmtId="0" fontId="44" fillId="0" borderId="0">
      <alignment horizontal="center" vertical="top" wrapText="1"/>
    </xf>
    <xf numFmtId="0" fontId="7" fillId="0" borderId="0">
      <alignment horizontal="centerContinuous" vertical="center"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169" fontId="2" fillId="3" borderId="6">
      <alignment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15" fillId="0" borderId="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49" fontId="107" fillId="0" borderId="6">
      <alignment horizontal="right" vertical="top" wrapText="1"/>
    </xf>
    <xf numFmtId="168" fontId="116" fillId="0" borderId="0">
      <alignment horizontal="right" vertical="top" wrapText="1"/>
    </xf>
    <xf numFmtId="49" fontId="41" fillId="0" borderId="0" applyBorder="0">
      <alignment vertical="top"/>
    </xf>
    <xf numFmtId="0" fontId="10" fillId="0" borderId="0"/>
    <xf numFmtId="0" fontId="9" fillId="0" borderId="0"/>
    <xf numFmtId="49" fontId="41" fillId="0" borderId="0" applyBorder="0">
      <alignment vertical="top"/>
    </xf>
    <xf numFmtId="0" fontId="123"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 fillId="0" borderId="0"/>
    <xf numFmtId="0" fontId="1" fillId="0" borderId="0"/>
    <xf numFmtId="0" fontId="1" fillId="0" borderId="0"/>
    <xf numFmtId="49" fontId="41" fillId="0" borderId="0" applyBorder="0">
      <alignment vertical="top"/>
    </xf>
    <xf numFmtId="0" fontId="10" fillId="0" borderId="0"/>
    <xf numFmtId="0" fontId="10" fillId="0" borderId="0"/>
    <xf numFmtId="0" fontId="10" fillId="0" borderId="0"/>
    <xf numFmtId="0" fontId="1" fillId="0" borderId="0"/>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0" fontId="1" fillId="0" borderId="0"/>
    <xf numFmtId="1" fontId="117" fillId="0" borderId="6">
      <alignment horizontal="left" vertical="center"/>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 fillId="0" borderId="0" applyFont="0" applyFill="0" applyBorder="0" applyProtection="0">
      <alignment horizontal="center" vertical="center" wrapText="1"/>
    </xf>
    <xf numFmtId="0" fontId="1" fillId="0" borderId="0" applyNumberFormat="0" applyFont="0" applyFill="0" applyBorder="0" applyProtection="0">
      <alignment horizontal="justify" vertical="center" wrapText="1"/>
    </xf>
    <xf numFmtId="208" fontId="118" fillId="0" borderId="6">
      <alignment vertical="top"/>
    </xf>
    <xf numFmtId="168" fontId="47" fillId="4" borderId="17" applyNumberFormat="0" applyBorder="0" applyAlignment="0">
      <alignment vertical="center"/>
      <protection locked="0"/>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49" fontId="111" fillId="0" borderId="1">
      <alignment horizontal="lef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3" fontId="119" fillId="0" borderId="6"/>
    <xf numFmtId="0" fontId="1" fillId="0" borderId="6" applyNumberFormat="0" applyFont="0" applyFill="0" applyAlignment="0" applyProtection="0"/>
    <xf numFmtId="3" fontId="120" fillId="52" borderId="1">
      <alignment horizontal="justify" vertical="center"/>
    </xf>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7" fillId="0" borderId="0"/>
    <xf numFmtId="186" fontId="33" fillId="0" borderId="0">
      <alignment vertical="top"/>
    </xf>
    <xf numFmtId="38" fontId="33" fillId="0" borderId="0">
      <alignment vertical="top"/>
    </xf>
    <xf numFmtId="38" fontId="33" fillId="0" borderId="0">
      <alignment vertical="top"/>
    </xf>
    <xf numFmtId="49" fontId="116" fillId="0" borderId="0"/>
    <xf numFmtId="49" fontId="121" fillId="0" borderId="0">
      <alignment vertical="top"/>
    </xf>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181" fontId="1" fillId="0" borderId="0" applyFont="0" applyFill="0" applyBorder="0" applyAlignment="0" applyProtection="0"/>
    <xf numFmtId="182" fontId="1" fillId="0" borderId="0" applyFont="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67" fontId="1" fillId="0" borderId="0" applyFont="0" applyFill="0" applyBorder="0" applyAlignment="0" applyProtection="0"/>
    <xf numFmtId="179" fontId="9" fillId="0" borderId="0" applyFont="0" applyFill="0" applyBorder="0" applyAlignment="0" applyProtection="0"/>
    <xf numFmtId="167" fontId="1" fillId="0" borderId="0" applyFont="0" applyFill="0" applyBorder="0" applyAlignment="0" applyProtection="0"/>
    <xf numFmtId="209" fontId="1" fillId="0" borderId="0" applyFont="0" applyFill="0" applyBorder="0" applyAlignment="0" applyProtection="0"/>
    <xf numFmtId="4" fontId="41" fillId="3" borderId="0" applyBorder="0">
      <alignment horizontal="right"/>
    </xf>
    <xf numFmtId="4" fontId="41" fillId="3" borderId="0" applyBorder="0">
      <alignment horizontal="right"/>
    </xf>
    <xf numFmtId="4" fontId="41" fillId="3" borderId="0" applyBorder="0">
      <alignment horizontal="right"/>
    </xf>
    <xf numFmtId="4" fontId="41" fillId="53" borderId="24" applyBorder="0">
      <alignment horizontal="right"/>
    </xf>
    <xf numFmtId="4" fontId="41" fillId="3" borderId="6" applyFont="0" applyBorder="0">
      <alignment horizontal="right"/>
    </xf>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210" fontId="3" fillId="0" borderId="1">
      <alignment vertical="top" wrapText="1"/>
    </xf>
    <xf numFmtId="184" fontId="1" fillId="0" borderId="6" applyFont="0" applyFill="0" applyBorder="0" applyProtection="0">
      <alignment horizontal="center" vertical="center"/>
    </xf>
    <xf numFmtId="3" fontId="1" fillId="0" borderId="0" applyFont="0" applyBorder="0">
      <alignment horizontal="center"/>
    </xf>
    <xf numFmtId="180" fontId="29" fillId="0" borderId="0">
      <protection locked="0"/>
    </xf>
    <xf numFmtId="49" fontId="109" fillId="0" borderId="6">
      <alignment horizontal="center" vertical="center" wrapText="1"/>
    </xf>
    <xf numFmtId="0" fontId="3" fillId="0" borderId="6" applyBorder="0">
      <alignment horizontal="center" vertical="center" wrapText="1"/>
    </xf>
    <xf numFmtId="49" fontId="94" fillId="0" borderId="6" applyNumberFormat="0" applyFill="0" applyAlignment="0" applyProtection="0"/>
    <xf numFmtId="169" fontId="1" fillId="0" borderId="0"/>
    <xf numFmtId="0" fontId="9" fillId="0" borderId="0"/>
    <xf numFmtId="0" fontId="1" fillId="0" borderId="0"/>
    <xf numFmtId="0" fontId="125" fillId="0" borderId="0"/>
    <xf numFmtId="0" fontId="10" fillId="0" borderId="0"/>
  </cellStyleXfs>
  <cellXfs count="202">
    <xf numFmtId="0" fontId="0" fillId="0" borderId="0" xfId="0"/>
    <xf numFmtId="49" fontId="41" fillId="0" borderId="0" xfId="1486" applyFont="1" applyAlignment="1" applyProtection="1">
      <alignment vertical="top" wrapText="1"/>
    </xf>
    <xf numFmtId="49" fontId="41" fillId="0" borderId="0" xfId="1486" applyFont="1" applyProtection="1">
      <alignment vertical="top"/>
    </xf>
    <xf numFmtId="49" fontId="41" fillId="54" borderId="0" xfId="1486" applyFont="1" applyFill="1" applyProtection="1">
      <alignment vertical="top"/>
    </xf>
    <xf numFmtId="0" fontId="41" fillId="0" borderId="6" xfId="1487" applyFont="1" applyBorder="1" applyAlignment="1" applyProtection="1">
      <alignment horizontal="center"/>
    </xf>
    <xf numFmtId="49" fontId="41" fillId="0" borderId="0" xfId="1485" applyNumberFormat="1" applyProtection="1">
      <alignment vertical="top"/>
    </xf>
    <xf numFmtId="0" fontId="41" fillId="55" borderId="28" xfId="0" applyFont="1" applyFill="1" applyBorder="1" applyAlignment="1" applyProtection="1">
      <alignment horizontal="center" vertical="center"/>
    </xf>
    <xf numFmtId="0" fontId="41" fillId="0" borderId="0" xfId="0" applyFont="1" applyProtection="1"/>
    <xf numFmtId="0" fontId="41" fillId="55" borderId="25" xfId="0" applyFont="1" applyFill="1" applyBorder="1" applyProtection="1"/>
    <xf numFmtId="0" fontId="41" fillId="55" borderId="26" xfId="0" applyFont="1" applyFill="1" applyBorder="1" applyProtection="1"/>
    <xf numFmtId="0" fontId="41" fillId="55" borderId="29" xfId="0" applyFont="1" applyFill="1" applyBorder="1" applyProtection="1"/>
    <xf numFmtId="0" fontId="41" fillId="55" borderId="21" xfId="0" applyFont="1" applyFill="1" applyBorder="1" applyProtection="1"/>
    <xf numFmtId="0" fontId="45" fillId="55" borderId="0" xfId="0" applyFont="1" applyFill="1" applyBorder="1" applyAlignment="1" applyProtection="1">
      <alignment horizontal="center" wrapText="1"/>
    </xf>
    <xf numFmtId="0" fontId="45" fillId="0" borderId="0" xfId="0" applyFont="1" applyAlignment="1" applyProtection="1">
      <alignment horizontal="center" wrapText="1"/>
    </xf>
    <xf numFmtId="0" fontId="45" fillId="0" borderId="0" xfId="0" applyFont="1" applyAlignment="1" applyProtection="1"/>
    <xf numFmtId="0" fontId="41" fillId="0" borderId="0" xfId="0" applyFont="1" applyAlignment="1" applyProtection="1">
      <alignment wrapText="1"/>
    </xf>
    <xf numFmtId="0" fontId="41" fillId="55" borderId="21" xfId="0" applyFont="1" applyFill="1" applyBorder="1" applyAlignment="1" applyProtection="1">
      <alignment wrapText="1"/>
    </xf>
    <xf numFmtId="0" fontId="45" fillId="0" borderId="0" xfId="0" applyFont="1" applyAlignment="1" applyProtection="1">
      <alignment horizontal="center" vertical="center" wrapText="1"/>
    </xf>
    <xf numFmtId="0" fontId="45" fillId="0" borderId="0" xfId="0" applyFont="1" applyAlignment="1" applyProtection="1">
      <alignment wrapText="1"/>
    </xf>
    <xf numFmtId="0" fontId="45" fillId="55" borderId="30" xfId="0" applyFont="1" applyFill="1" applyBorder="1" applyAlignment="1" applyProtection="1">
      <alignment horizontal="center" vertical="center" wrapText="1"/>
    </xf>
    <xf numFmtId="0" fontId="45" fillId="55" borderId="31" xfId="0" applyFont="1" applyFill="1" applyBorder="1" applyAlignment="1" applyProtection="1">
      <alignment horizontal="center" vertical="center" wrapText="1"/>
    </xf>
    <xf numFmtId="0" fontId="41" fillId="0" borderId="0" xfId="0" applyFont="1" applyAlignment="1" applyProtection="1">
      <alignment horizontal="right" vertical="top"/>
    </xf>
    <xf numFmtId="0" fontId="41" fillId="55" borderId="21" xfId="0" applyFont="1" applyFill="1" applyBorder="1" applyAlignment="1" applyProtection="1">
      <alignment horizontal="right" vertical="top"/>
    </xf>
    <xf numFmtId="0" fontId="41" fillId="55" borderId="32" xfId="0" applyFont="1" applyFill="1" applyBorder="1" applyAlignment="1" applyProtection="1">
      <alignment horizontal="center" vertical="center"/>
    </xf>
    <xf numFmtId="0" fontId="41" fillId="55" borderId="33" xfId="0" applyFont="1" applyFill="1" applyBorder="1" applyAlignment="1" applyProtection="1">
      <alignment vertical="center" wrapText="1"/>
    </xf>
    <xf numFmtId="0" fontId="41" fillId="55" borderId="27" xfId="0" applyFont="1" applyFill="1" applyBorder="1" applyAlignment="1" applyProtection="1">
      <alignment horizontal="right" vertical="top"/>
    </xf>
    <xf numFmtId="0" fontId="41" fillId="55" borderId="16" xfId="0" applyFont="1" applyFill="1" applyBorder="1" applyAlignment="1" applyProtection="1">
      <alignment horizontal="right" vertical="top"/>
    </xf>
    <xf numFmtId="0" fontId="41" fillId="55" borderId="16" xfId="0" applyFont="1" applyFill="1" applyBorder="1" applyAlignment="1" applyProtection="1">
      <alignment wrapText="1"/>
    </xf>
    <xf numFmtId="0" fontId="41" fillId="55" borderId="16" xfId="0" applyFont="1" applyFill="1" applyBorder="1" applyProtection="1"/>
    <xf numFmtId="0" fontId="41" fillId="55" borderId="34" xfId="0" applyFont="1" applyFill="1" applyBorder="1" applyProtection="1"/>
    <xf numFmtId="0" fontId="41" fillId="0" borderId="0" xfId="0" applyFont="1" applyBorder="1" applyAlignment="1" applyProtection="1">
      <alignment wrapText="1"/>
    </xf>
    <xf numFmtId="0" fontId="41" fillId="0" borderId="0" xfId="0" applyFont="1" applyFill="1" applyBorder="1" applyProtection="1"/>
    <xf numFmtId="49" fontId="52" fillId="0" borderId="0" xfId="0" applyNumberFormat="1" applyFont="1"/>
    <xf numFmtId="0" fontId="51" fillId="55" borderId="35" xfId="1155" applyFont="1" applyFill="1" applyBorder="1" applyAlignment="1" applyProtection="1">
      <alignment horizontal="center" vertical="center"/>
    </xf>
    <xf numFmtId="0" fontId="41" fillId="0" borderId="0" xfId="0" applyFont="1" applyFill="1" applyProtection="1"/>
    <xf numFmtId="0" fontId="45" fillId="55" borderId="17" xfId="0" applyFont="1" applyFill="1" applyBorder="1" applyAlignment="1" applyProtection="1">
      <alignment horizontal="center" wrapText="1"/>
    </xf>
    <xf numFmtId="0" fontId="45" fillId="0" borderId="0" xfId="0" applyFont="1" applyFill="1" applyBorder="1" applyAlignment="1" applyProtection="1">
      <alignment horizontal="center" vertical="center" wrapText="1"/>
    </xf>
    <xf numFmtId="0" fontId="45" fillId="55" borderId="17"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protection locked="0"/>
    </xf>
    <xf numFmtId="0" fontId="50" fillId="0" borderId="0" xfId="0" applyFont="1" applyFill="1" applyBorder="1" applyAlignment="1" applyProtection="1">
      <alignment horizontal="center" vertical="center" wrapText="1"/>
    </xf>
    <xf numFmtId="0" fontId="45" fillId="55" borderId="35" xfId="0" applyFont="1" applyFill="1" applyBorder="1" applyAlignment="1" applyProtection="1">
      <alignment horizontal="center" wrapText="1"/>
    </xf>
    <xf numFmtId="3" fontId="41" fillId="0" borderId="0" xfId="0" applyNumberFormat="1" applyFont="1" applyFill="1" applyBorder="1" applyAlignment="1" applyProtection="1">
      <alignment horizontal="center" vertical="center"/>
      <protection locked="0"/>
    </xf>
    <xf numFmtId="0" fontId="41" fillId="55" borderId="35" xfId="0" applyFont="1" applyFill="1" applyBorder="1" applyProtection="1"/>
    <xf numFmtId="0" fontId="41" fillId="55" borderId="6" xfId="0" applyFont="1" applyFill="1" applyBorder="1" applyAlignment="1" applyProtection="1">
      <alignment vertical="center" wrapText="1"/>
    </xf>
    <xf numFmtId="3" fontId="41" fillId="4" borderId="6" xfId="0" applyNumberFormat="1" applyFont="1" applyFill="1" applyBorder="1" applyAlignment="1" applyProtection="1">
      <alignment horizontal="center" vertical="center"/>
      <protection locked="0"/>
    </xf>
    <xf numFmtId="4" fontId="41" fillId="4" borderId="6" xfId="0" applyNumberFormat="1" applyFont="1" applyFill="1" applyBorder="1" applyAlignment="1" applyProtection="1">
      <alignment horizontal="center" vertical="center"/>
      <protection locked="0"/>
    </xf>
    <xf numFmtId="4" fontId="41" fillId="0" borderId="0" xfId="0" applyNumberFormat="1" applyFont="1" applyFill="1" applyBorder="1" applyAlignment="1" applyProtection="1">
      <alignment horizontal="center" vertical="center"/>
      <protection locked="0"/>
    </xf>
    <xf numFmtId="0" fontId="41" fillId="0" borderId="16" xfId="0" applyFont="1" applyFill="1" applyBorder="1" applyProtection="1"/>
    <xf numFmtId="0" fontId="51" fillId="55" borderId="16" xfId="1155"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50" fillId="55" borderId="35" xfId="0" applyFont="1" applyFill="1" applyBorder="1" applyAlignment="1" applyProtection="1">
      <alignment horizontal="center" vertical="center" wrapText="1"/>
    </xf>
    <xf numFmtId="0" fontId="50" fillId="55" borderId="1" xfId="0" applyFont="1" applyFill="1" applyBorder="1" applyAlignment="1" applyProtection="1">
      <alignment horizontal="center" vertical="center" wrapText="1"/>
    </xf>
    <xf numFmtId="3" fontId="41" fillId="0" borderId="17" xfId="0" applyNumberFormat="1" applyFont="1" applyFill="1" applyBorder="1" applyAlignment="1" applyProtection="1">
      <alignment horizontal="center" vertical="center"/>
      <protection locked="0"/>
    </xf>
    <xf numFmtId="4" fontId="41" fillId="0" borderId="17" xfId="0" applyNumberFormat="1" applyFont="1" applyFill="1" applyBorder="1" applyAlignment="1" applyProtection="1">
      <alignment horizontal="center" vertical="center"/>
      <protection locked="0"/>
    </xf>
    <xf numFmtId="0" fontId="45" fillId="4" borderId="31" xfId="0" applyFont="1" applyFill="1" applyBorder="1" applyAlignment="1" applyProtection="1">
      <alignment horizontal="center" vertical="center" wrapText="1"/>
      <protection locked="0"/>
    </xf>
    <xf numFmtId="0" fontId="50" fillId="55" borderId="36" xfId="0" applyFont="1" applyFill="1" applyBorder="1" applyAlignment="1" applyProtection="1">
      <alignment horizontal="center" vertical="center" wrapText="1"/>
    </xf>
    <xf numFmtId="0" fontId="51" fillId="55" borderId="0" xfId="1155" applyFont="1" applyFill="1" applyAlignment="1" applyProtection="1"/>
    <xf numFmtId="4" fontId="41" fillId="4" borderId="33" xfId="0" applyNumberFormat="1" applyFont="1" applyFill="1" applyBorder="1" applyAlignment="1" applyProtection="1">
      <alignment horizontal="center" vertical="center"/>
      <protection locked="0"/>
    </xf>
    <xf numFmtId="0" fontId="41" fillId="55" borderId="6" xfId="0" applyFont="1" applyFill="1" applyBorder="1" applyAlignment="1" applyProtection="1">
      <alignment horizontal="center" vertical="center" wrapText="1"/>
    </xf>
    <xf numFmtId="0" fontId="41" fillId="55" borderId="33" xfId="0" applyFont="1" applyFill="1" applyBorder="1" applyAlignment="1" applyProtection="1">
      <alignment horizontal="center" vertical="center" wrapText="1"/>
    </xf>
    <xf numFmtId="3" fontId="41" fillId="51" borderId="6" xfId="0" applyNumberFormat="1" applyFont="1" applyFill="1" applyBorder="1" applyAlignment="1" applyProtection="1">
      <alignment horizontal="center" vertical="center" wrapText="1"/>
      <protection locked="0"/>
    </xf>
    <xf numFmtId="4" fontId="41" fillId="4" borderId="6" xfId="0" applyNumberFormat="1" applyFont="1" applyFill="1" applyBorder="1" applyAlignment="1" applyProtection="1">
      <alignment horizontal="center" vertical="center"/>
    </xf>
    <xf numFmtId="0" fontId="1" fillId="55" borderId="25" xfId="0" applyFont="1" applyFill="1" applyBorder="1"/>
    <xf numFmtId="0" fontId="1" fillId="55" borderId="26" xfId="0" applyFont="1" applyFill="1" applyBorder="1"/>
    <xf numFmtId="0" fontId="1" fillId="55" borderId="29" xfId="0" applyFont="1" applyFill="1" applyBorder="1"/>
    <xf numFmtId="0" fontId="1" fillId="55" borderId="21" xfId="0" applyFont="1" applyFill="1" applyBorder="1"/>
    <xf numFmtId="0" fontId="122" fillId="55" borderId="17" xfId="0" applyFont="1" applyFill="1" applyBorder="1"/>
    <xf numFmtId="0" fontId="122" fillId="55" borderId="21" xfId="0" applyFont="1" applyFill="1" applyBorder="1"/>
    <xf numFmtId="0" fontId="122" fillId="55" borderId="0" xfId="0" applyFont="1" applyFill="1" applyBorder="1"/>
    <xf numFmtId="0" fontId="122" fillId="55" borderId="27" xfId="0" applyFont="1" applyFill="1" applyBorder="1"/>
    <xf numFmtId="0" fontId="122" fillId="55" borderId="16" xfId="0" applyFont="1" applyFill="1" applyBorder="1"/>
    <xf numFmtId="0" fontId="122" fillId="55" borderId="34" xfId="0" applyFont="1" applyFill="1" applyBorder="1"/>
    <xf numFmtId="0" fontId="122" fillId="4" borderId="0" xfId="0" applyFont="1" applyFill="1" applyBorder="1" applyProtection="1">
      <protection locked="0"/>
    </xf>
    <xf numFmtId="0" fontId="41" fillId="55" borderId="47" xfId="0" applyFont="1" applyFill="1" applyBorder="1" applyAlignment="1" applyProtection="1">
      <alignment horizontal="center" vertical="center"/>
    </xf>
    <xf numFmtId="0" fontId="41" fillId="0" borderId="6" xfId="1441" applyFont="1" applyBorder="1" applyAlignment="1">
      <alignment horizontal="left" vertical="top" wrapText="1" indent="3"/>
    </xf>
    <xf numFmtId="3" fontId="41" fillId="4" borderId="49" xfId="0" applyNumberFormat="1" applyFont="1" applyFill="1" applyBorder="1" applyAlignment="1" applyProtection="1">
      <alignment horizontal="center" vertical="center"/>
      <protection locked="0"/>
    </xf>
    <xf numFmtId="0" fontId="124" fillId="0" borderId="0" xfId="1744" applyFont="1" applyAlignment="1" applyProtection="1">
      <alignment vertical="center" wrapText="1"/>
    </xf>
    <xf numFmtId="0" fontId="41" fillId="55" borderId="25" xfId="1744" applyFont="1" applyFill="1" applyBorder="1" applyAlignment="1" applyProtection="1">
      <alignment vertical="center" wrapText="1"/>
    </xf>
    <xf numFmtId="0" fontId="41" fillId="0" borderId="26" xfId="1744" applyFont="1" applyBorder="1" applyAlignment="1" applyProtection="1">
      <alignment vertical="center" wrapText="1"/>
    </xf>
    <xf numFmtId="0" fontId="41" fillId="55" borderId="26" xfId="1487" applyFont="1" applyFill="1" applyBorder="1" applyAlignment="1" applyProtection="1">
      <alignment vertical="center" wrapText="1"/>
    </xf>
    <xf numFmtId="0" fontId="41" fillId="56" borderId="29" xfId="1744" applyFont="1" applyFill="1" applyBorder="1" applyAlignment="1" applyProtection="1">
      <alignment vertical="center" wrapText="1"/>
    </xf>
    <xf numFmtId="0" fontId="41" fillId="0" borderId="0" xfId="1744" applyFont="1" applyAlignment="1" applyProtection="1">
      <alignment vertical="center" wrapText="1"/>
    </xf>
    <xf numFmtId="0" fontId="41" fillId="55" borderId="21" xfId="1487" applyFont="1" applyFill="1" applyBorder="1" applyAlignment="1" applyProtection="1">
      <alignment vertical="center" wrapText="1"/>
    </xf>
    <xf numFmtId="0" fontId="41" fillId="56" borderId="17" xfId="1744" applyFont="1" applyFill="1" applyBorder="1" applyAlignment="1" applyProtection="1">
      <alignment vertical="center" wrapText="1"/>
    </xf>
    <xf numFmtId="0" fontId="41" fillId="55" borderId="0" xfId="1487" applyFont="1" applyFill="1" applyBorder="1" applyAlignment="1" applyProtection="1">
      <alignment vertical="center" wrapText="1"/>
    </xf>
    <xf numFmtId="0" fontId="41" fillId="55" borderId="0" xfId="1487" applyFont="1" applyFill="1" applyBorder="1" applyAlignment="1" applyProtection="1">
      <alignment horizontal="center" vertical="center" wrapText="1"/>
    </xf>
    <xf numFmtId="0" fontId="124" fillId="55" borderId="21" xfId="1745" applyNumberFormat="1" applyFont="1" applyFill="1" applyBorder="1" applyAlignment="1" applyProtection="1">
      <alignment horizontal="center" vertical="center" wrapText="1"/>
    </xf>
    <xf numFmtId="0" fontId="41" fillId="55" borderId="50" xfId="1745" applyNumberFormat="1" applyFont="1" applyFill="1" applyBorder="1" applyAlignment="1" applyProtection="1">
      <alignment horizontal="center" vertical="center" wrapText="1"/>
    </xf>
    <xf numFmtId="0" fontId="41" fillId="0" borderId="0" xfId="1744" applyFont="1" applyFill="1" applyAlignment="1" applyProtection="1">
      <alignment vertical="center" wrapText="1"/>
    </xf>
    <xf numFmtId="0" fontId="45" fillId="55" borderId="0" xfId="1745" applyNumberFormat="1" applyFont="1" applyFill="1" applyBorder="1" applyAlignment="1" applyProtection="1">
      <alignment horizontal="center" vertical="center" wrapText="1"/>
    </xf>
    <xf numFmtId="0" fontId="41" fillId="55" borderId="0" xfId="1487" applyNumberFormat="1" applyFont="1" applyFill="1" applyBorder="1" applyAlignment="1" applyProtection="1">
      <alignment vertical="center" wrapText="1"/>
    </xf>
    <xf numFmtId="14" fontId="41" fillId="55" borderId="0" xfId="1745" applyNumberFormat="1" applyFont="1" applyFill="1" applyBorder="1" applyAlignment="1" applyProtection="1">
      <alignment horizontal="center" vertical="center" wrapText="1"/>
    </xf>
    <xf numFmtId="0" fontId="41" fillId="55" borderId="0" xfId="1744" applyFont="1" applyFill="1" applyBorder="1" applyAlignment="1" applyProtection="1">
      <alignment vertical="center" wrapText="1"/>
    </xf>
    <xf numFmtId="0" fontId="41" fillId="55" borderId="24" xfId="1745" applyNumberFormat="1" applyFont="1" applyFill="1" applyBorder="1" applyAlignment="1" applyProtection="1">
      <alignment horizontal="center" vertical="center" wrapText="1"/>
    </xf>
    <xf numFmtId="49" fontId="41" fillId="51" borderId="54" xfId="1745" applyNumberFormat="1" applyFont="1" applyFill="1" applyBorder="1" applyAlignment="1" applyProtection="1">
      <alignment horizontal="center" vertical="center" wrapText="1"/>
      <protection locked="0"/>
    </xf>
    <xf numFmtId="14" fontId="41" fillId="55" borderId="41" xfId="1745" applyNumberFormat="1" applyFont="1" applyFill="1" applyBorder="1" applyAlignment="1" applyProtection="1">
      <alignment horizontal="center" vertical="center" wrapText="1"/>
    </xf>
    <xf numFmtId="0" fontId="41" fillId="55" borderId="42" xfId="1744" applyFont="1" applyFill="1" applyBorder="1" applyAlignment="1" applyProtection="1">
      <alignment vertical="center" wrapText="1"/>
    </xf>
    <xf numFmtId="0" fontId="41" fillId="55" borderId="28" xfId="1745" applyNumberFormat="1" applyFont="1" applyFill="1" applyBorder="1" applyAlignment="1" applyProtection="1">
      <alignment horizontal="center" vertical="center" wrapText="1"/>
    </xf>
    <xf numFmtId="49" fontId="41" fillId="51" borderId="6" xfId="1745" applyNumberFormat="1" applyFont="1" applyFill="1" applyBorder="1" applyAlignment="1" applyProtection="1">
      <alignment horizontal="center" vertical="center" wrapText="1"/>
      <protection locked="0"/>
    </xf>
    <xf numFmtId="0" fontId="41" fillId="55" borderId="44" xfId="1744" applyFont="1" applyFill="1" applyBorder="1" applyAlignment="1" applyProtection="1">
      <alignment vertical="center" wrapText="1"/>
    </xf>
    <xf numFmtId="0" fontId="41" fillId="55" borderId="28" xfId="1746" applyFont="1" applyFill="1" applyBorder="1" applyAlignment="1" applyProtection="1">
      <alignment horizontal="center" vertical="center" wrapText="1"/>
    </xf>
    <xf numFmtId="0" fontId="41" fillId="55" borderId="6" xfId="1746" applyFont="1" applyFill="1" applyBorder="1" applyAlignment="1" applyProtection="1">
      <alignment horizontal="center" vertical="center" wrapText="1"/>
    </xf>
    <xf numFmtId="0" fontId="41" fillId="55" borderId="32" xfId="1746" applyFont="1" applyFill="1" applyBorder="1" applyAlignment="1" applyProtection="1">
      <alignment horizontal="left" vertical="center" wrapText="1" indent="2"/>
    </xf>
    <xf numFmtId="49" fontId="41" fillId="55" borderId="30" xfId="1745" applyNumberFormat="1" applyFont="1" applyFill="1" applyBorder="1" applyAlignment="1" applyProtection="1">
      <alignment horizontal="center" vertical="center" wrapText="1"/>
    </xf>
    <xf numFmtId="49" fontId="45" fillId="55" borderId="0" xfId="1745" applyNumberFormat="1" applyFont="1" applyFill="1" applyBorder="1" applyAlignment="1" applyProtection="1">
      <alignment horizontal="center" vertical="center" wrapText="1"/>
    </xf>
    <xf numFmtId="0" fontId="45" fillId="55" borderId="6" xfId="1487" applyFont="1" applyFill="1" applyBorder="1" applyAlignment="1" applyProtection="1">
      <alignment horizontal="center" vertical="center" wrapText="1"/>
    </xf>
    <xf numFmtId="0" fontId="45" fillId="0" borderId="6" xfId="1745" applyNumberFormat="1" applyFont="1" applyFill="1" applyBorder="1" applyAlignment="1" applyProtection="1">
      <alignment horizontal="center" vertical="center" wrapText="1"/>
      <protection locked="0"/>
    </xf>
    <xf numFmtId="49" fontId="45" fillId="0" borderId="6" xfId="1487" applyNumberFormat="1" applyFont="1" applyFill="1" applyBorder="1" applyAlignment="1" applyProtection="1">
      <alignment horizontal="center" vertical="center" wrapText="1"/>
      <protection locked="0"/>
    </xf>
    <xf numFmtId="49" fontId="45" fillId="0" borderId="0" xfId="1487" applyNumberFormat="1" applyFont="1" applyFill="1" applyBorder="1" applyAlignment="1" applyProtection="1">
      <alignment horizontal="center" vertical="center" wrapText="1"/>
      <protection locked="0"/>
    </xf>
    <xf numFmtId="0" fontId="49" fillId="0" borderId="0" xfId="1744" applyFont="1" applyAlignment="1" applyProtection="1">
      <alignment vertical="center" wrapText="1"/>
    </xf>
    <xf numFmtId="0" fontId="41" fillId="51" borderId="6" xfId="1745" applyNumberFormat="1" applyFont="1" applyFill="1" applyBorder="1" applyAlignment="1" applyProtection="1">
      <alignment horizontal="center" vertical="center" wrapText="1"/>
      <protection locked="0"/>
    </xf>
    <xf numFmtId="49" fontId="41" fillId="51" borderId="6" xfId="1487" applyNumberFormat="1" applyFont="1" applyFill="1" applyBorder="1" applyAlignment="1" applyProtection="1">
      <alignment horizontal="center" vertical="center" wrapText="1"/>
    </xf>
    <xf numFmtId="49" fontId="124" fillId="0" borderId="0" xfId="1745" applyNumberFormat="1" applyFont="1" applyAlignment="1" applyProtection="1">
      <alignment horizontal="center" vertical="center" wrapText="1"/>
    </xf>
    <xf numFmtId="49" fontId="124" fillId="0" borderId="0" xfId="1745" applyNumberFormat="1" applyFont="1" applyAlignment="1" applyProtection="1">
      <alignment horizontal="center" vertical="center"/>
    </xf>
    <xf numFmtId="14" fontId="41" fillId="57" borderId="37" xfId="1444" applyNumberFormat="1" applyFont="1" applyFill="1" applyBorder="1" applyAlignment="1" applyProtection="1">
      <alignment vertical="center" wrapText="1"/>
    </xf>
    <xf numFmtId="14" fontId="51" fillId="57" borderId="38" xfId="1155" applyNumberFormat="1" applyFont="1" applyFill="1" applyBorder="1" applyAlignment="1" applyProtection="1">
      <alignment horizontal="center" vertical="center" wrapText="1"/>
    </xf>
    <xf numFmtId="14" fontId="41" fillId="57" borderId="39" xfId="1444" applyNumberFormat="1" applyFont="1" applyFill="1" applyBorder="1" applyAlignment="1" applyProtection="1">
      <alignment vertical="center" wrapText="1"/>
    </xf>
    <xf numFmtId="0" fontId="41" fillId="55" borderId="6" xfId="1487" applyFont="1" applyFill="1" applyBorder="1" applyAlignment="1" applyProtection="1">
      <alignment horizontal="center" vertical="center" wrapText="1"/>
    </xf>
    <xf numFmtId="49" fontId="41" fillId="55" borderId="21" xfId="1745" applyNumberFormat="1" applyFont="1" applyFill="1" applyBorder="1" applyAlignment="1" applyProtection="1">
      <alignment horizontal="center" vertical="center" wrapText="1"/>
    </xf>
    <xf numFmtId="49" fontId="41" fillId="55" borderId="6" xfId="1745" applyNumberFormat="1" applyFont="1" applyFill="1" applyBorder="1" applyAlignment="1" applyProtection="1">
      <alignment horizontal="center" vertical="center" wrapText="1"/>
    </xf>
    <xf numFmtId="49" fontId="41" fillId="55" borderId="33" xfId="1745" applyNumberFormat="1" applyFont="1" applyFill="1" applyBorder="1" applyAlignment="1" applyProtection="1">
      <alignment horizontal="center" vertical="center" wrapText="1"/>
    </xf>
    <xf numFmtId="0" fontId="41" fillId="55" borderId="17" xfId="1744" applyFont="1" applyFill="1" applyBorder="1" applyAlignment="1" applyProtection="1">
      <alignment vertical="center" wrapText="1"/>
    </xf>
    <xf numFmtId="0" fontId="41" fillId="55" borderId="21" xfId="1744" applyFont="1" applyFill="1" applyBorder="1" applyAlignment="1" applyProtection="1">
      <alignment vertical="center" wrapText="1"/>
    </xf>
    <xf numFmtId="0" fontId="41" fillId="55" borderId="27" xfId="1744" applyFont="1" applyFill="1" applyBorder="1" applyAlignment="1" applyProtection="1">
      <alignment vertical="center" wrapText="1"/>
    </xf>
    <xf numFmtId="0" fontId="41" fillId="55" borderId="16" xfId="1744" applyFont="1" applyFill="1" applyBorder="1" applyAlignment="1" applyProtection="1">
      <alignment vertical="center" wrapText="1"/>
    </xf>
    <xf numFmtId="0" fontId="41" fillId="55" borderId="16" xfId="1744" applyFont="1" applyFill="1" applyBorder="1" applyAlignment="1" applyProtection="1">
      <alignment horizontal="center" vertical="center" wrapText="1"/>
    </xf>
    <xf numFmtId="0" fontId="41" fillId="55" borderId="34" xfId="1744" applyFont="1" applyFill="1" applyBorder="1" applyAlignment="1" applyProtection="1">
      <alignment vertical="center" wrapText="1"/>
    </xf>
    <xf numFmtId="0" fontId="41" fillId="0" borderId="0" xfId="1744" applyFont="1" applyAlignment="1" applyProtection="1">
      <alignment horizontal="center" vertical="center" wrapText="1"/>
    </xf>
    <xf numFmtId="49" fontId="45" fillId="55" borderId="16" xfId="1745" applyNumberFormat="1" applyFont="1" applyFill="1" applyBorder="1" applyAlignment="1" applyProtection="1">
      <alignment horizontal="center" vertical="center" wrapText="1"/>
    </xf>
    <xf numFmtId="0" fontId="45" fillId="55" borderId="26" xfId="1487" applyFont="1" applyFill="1" applyBorder="1" applyAlignment="1" applyProtection="1">
      <alignment horizontal="right" vertical="center" wrapText="1"/>
    </xf>
    <xf numFmtId="0" fontId="45" fillId="53" borderId="0" xfId="1487" applyFont="1" applyFill="1" applyBorder="1" applyAlignment="1" applyProtection="1">
      <alignment horizontal="center" vertical="center" wrapText="1"/>
    </xf>
    <xf numFmtId="0" fontId="41" fillId="51" borderId="51" xfId="1745" applyNumberFormat="1" applyFont="1" applyFill="1" applyBorder="1" applyAlignment="1" applyProtection="1">
      <alignment horizontal="center" vertical="center" wrapText="1"/>
      <protection locked="0"/>
    </xf>
    <xf numFmtId="0" fontId="41" fillId="51" borderId="52" xfId="1745" applyNumberFormat="1" applyFont="1" applyFill="1" applyBorder="1" applyAlignment="1" applyProtection="1">
      <alignment horizontal="center" vertical="center" wrapText="1"/>
      <protection locked="0"/>
    </xf>
    <xf numFmtId="0" fontId="41" fillId="51" borderId="53" xfId="1745" applyNumberFormat="1" applyFont="1" applyFill="1" applyBorder="1" applyAlignment="1" applyProtection="1">
      <alignment horizontal="center" vertical="center" wrapText="1"/>
      <protection locked="0"/>
    </xf>
    <xf numFmtId="0" fontId="41" fillId="51" borderId="55" xfId="1487" applyNumberFormat="1" applyFont="1" applyFill="1" applyBorder="1" applyAlignment="1" applyProtection="1">
      <alignment vertical="center" wrapText="1"/>
      <protection locked="0"/>
    </xf>
    <xf numFmtId="0" fontId="41" fillId="51" borderId="56" xfId="1487" applyNumberFormat="1" applyFont="1" applyFill="1" applyBorder="1" applyAlignment="1" applyProtection="1">
      <alignment vertical="center" wrapText="1"/>
      <protection locked="0"/>
    </xf>
    <xf numFmtId="0" fontId="41" fillId="51" borderId="57" xfId="1487" applyNumberFormat="1" applyFont="1" applyFill="1" applyBorder="1" applyAlignment="1" applyProtection="1">
      <alignment vertical="center" wrapText="1"/>
      <protection locked="0"/>
    </xf>
    <xf numFmtId="0" fontId="41" fillId="51" borderId="31" xfId="1487" applyFont="1" applyFill="1" applyBorder="1" applyAlignment="1" applyProtection="1">
      <alignment horizontal="center" vertical="center" wrapText="1"/>
      <protection locked="0"/>
    </xf>
    <xf numFmtId="0" fontId="41" fillId="51" borderId="58" xfId="1487" applyFont="1" applyFill="1" applyBorder="1" applyAlignment="1" applyProtection="1">
      <alignment horizontal="center" vertical="center" wrapText="1"/>
      <protection locked="0"/>
    </xf>
    <xf numFmtId="0" fontId="41" fillId="55" borderId="24" xfId="1487" applyFont="1" applyFill="1" applyBorder="1" applyAlignment="1" applyProtection="1">
      <alignment horizontal="center" vertical="center" wrapText="1"/>
    </xf>
    <xf numFmtId="0" fontId="41" fillId="55" borderId="54" xfId="1487" applyFont="1" applyFill="1" applyBorder="1" applyAlignment="1" applyProtection="1">
      <alignment horizontal="center" vertical="center" wrapText="1"/>
    </xf>
    <xf numFmtId="49" fontId="41" fillId="4" borderId="54" xfId="1745" applyNumberFormat="1" applyFont="1" applyFill="1" applyBorder="1" applyAlignment="1" applyProtection="1">
      <alignment horizontal="center" vertical="center" wrapText="1"/>
      <protection locked="0"/>
    </xf>
    <xf numFmtId="49" fontId="41" fillId="4" borderId="59" xfId="1745" applyNumberFormat="1" applyFont="1" applyFill="1" applyBorder="1" applyAlignment="1" applyProtection="1">
      <alignment horizontal="center" vertical="center" wrapText="1"/>
      <protection locked="0"/>
    </xf>
    <xf numFmtId="0" fontId="41" fillId="55" borderId="28" xfId="1487" applyFont="1" applyFill="1" applyBorder="1" applyAlignment="1" applyProtection="1">
      <alignment horizontal="center" vertical="center" wrapText="1"/>
    </xf>
    <xf numFmtId="0" fontId="41" fillId="55" borderId="6" xfId="1487" applyFont="1" applyFill="1" applyBorder="1" applyAlignment="1" applyProtection="1">
      <alignment horizontal="center" vertical="center" wrapText="1"/>
    </xf>
    <xf numFmtId="49" fontId="41" fillId="4" borderId="6" xfId="1745" applyNumberFormat="1" applyFont="1" applyFill="1" applyBorder="1" applyAlignment="1" applyProtection="1">
      <alignment horizontal="center" vertical="center" wrapText="1"/>
      <protection locked="0"/>
    </xf>
    <xf numFmtId="49" fontId="41" fillId="4" borderId="60" xfId="1745" applyNumberFormat="1" applyFont="1" applyFill="1" applyBorder="1" applyAlignment="1" applyProtection="1">
      <alignment horizontal="center" vertical="center" wrapText="1"/>
      <protection locked="0"/>
    </xf>
    <xf numFmtId="49" fontId="5" fillId="4" borderId="6" xfId="1155" applyNumberFormat="1" applyFill="1" applyBorder="1" applyAlignment="1" applyProtection="1">
      <alignment horizontal="center" vertical="center" wrapText="1"/>
      <protection locked="0"/>
    </xf>
    <xf numFmtId="49" fontId="41" fillId="55" borderId="28" xfId="1487" applyNumberFormat="1" applyFont="1" applyFill="1" applyBorder="1" applyAlignment="1" applyProtection="1">
      <alignment horizontal="right" vertical="center" wrapText="1" indent="6"/>
    </xf>
    <xf numFmtId="49" fontId="41" fillId="55" borderId="6" xfId="1487" applyNumberFormat="1" applyFont="1" applyFill="1" applyBorder="1" applyAlignment="1" applyProtection="1">
      <alignment horizontal="right" vertical="center" wrapText="1" indent="6"/>
    </xf>
    <xf numFmtId="0" fontId="41" fillId="55" borderId="28" xfId="0" applyFont="1" applyFill="1" applyBorder="1" applyAlignment="1" applyProtection="1">
      <alignment vertical="center" wrapText="1"/>
    </xf>
    <xf numFmtId="0" fontId="41" fillId="55" borderId="6" xfId="0" applyFont="1" applyFill="1" applyBorder="1" applyAlignment="1" applyProtection="1">
      <alignment vertical="center" wrapText="1"/>
    </xf>
    <xf numFmtId="184" fontId="41" fillId="4" borderId="6" xfId="0" applyNumberFormat="1" applyFont="1" applyFill="1" applyBorder="1" applyAlignment="1" applyProtection="1">
      <alignment horizontal="center" vertical="center"/>
      <protection locked="0"/>
    </xf>
    <xf numFmtId="184" fontId="41" fillId="4" borderId="60" xfId="0" applyNumberFormat="1" applyFont="1" applyFill="1" applyBorder="1" applyAlignment="1" applyProtection="1">
      <alignment horizontal="center" vertical="center"/>
      <protection locked="0"/>
    </xf>
    <xf numFmtId="49" fontId="41" fillId="55" borderId="28" xfId="1745" applyNumberFormat="1" applyFont="1" applyFill="1" applyBorder="1" applyAlignment="1" applyProtection="1">
      <alignment horizontal="center" vertical="center" wrapText="1"/>
    </xf>
    <xf numFmtId="49" fontId="41" fillId="55" borderId="32" xfId="1745" applyNumberFormat="1" applyFont="1" applyFill="1" applyBorder="1" applyAlignment="1" applyProtection="1">
      <alignment horizontal="center" vertical="center" wrapText="1"/>
    </xf>
    <xf numFmtId="49" fontId="5" fillId="4" borderId="33" xfId="1155" applyNumberFormat="1" applyFill="1" applyBorder="1" applyAlignment="1" applyProtection="1">
      <alignment horizontal="center" vertical="center" wrapText="1"/>
      <protection locked="0"/>
    </xf>
    <xf numFmtId="49" fontId="41" fillId="4" borderId="61" xfId="1745" applyNumberFormat="1" applyFont="1" applyFill="1" applyBorder="1" applyAlignment="1" applyProtection="1">
      <alignment horizontal="center" vertical="center" wrapText="1"/>
      <protection locked="0"/>
    </xf>
    <xf numFmtId="0" fontId="45" fillId="55" borderId="24" xfId="0" applyFont="1" applyFill="1" applyBorder="1" applyAlignment="1" applyProtection="1">
      <alignment horizontal="center" vertical="center" wrapText="1"/>
    </xf>
    <xf numFmtId="0" fontId="45" fillId="55" borderId="54" xfId="0" applyFont="1" applyFill="1" applyBorder="1" applyAlignment="1" applyProtection="1">
      <alignment horizontal="center" vertical="center" wrapText="1"/>
    </xf>
    <xf numFmtId="0" fontId="45" fillId="55" borderId="59" xfId="0" applyFont="1" applyFill="1" applyBorder="1" applyAlignment="1" applyProtection="1">
      <alignment horizontal="center" vertical="center" wrapText="1"/>
    </xf>
    <xf numFmtId="0" fontId="45" fillId="55" borderId="50" xfId="0" applyFont="1" applyFill="1" applyBorder="1" applyAlignment="1" applyProtection="1">
      <alignment horizontal="center" vertical="center" wrapText="1"/>
    </xf>
    <xf numFmtId="0" fontId="45" fillId="55" borderId="52" xfId="0" applyFont="1" applyFill="1" applyBorder="1" applyAlignment="1" applyProtection="1">
      <alignment horizontal="center" vertical="center" wrapText="1"/>
    </xf>
    <xf numFmtId="0" fontId="45" fillId="55" borderId="53" xfId="0" applyFont="1" applyFill="1" applyBorder="1" applyAlignment="1" applyProtection="1">
      <alignment horizontal="center" vertical="center" wrapText="1"/>
    </xf>
    <xf numFmtId="0" fontId="41" fillId="55" borderId="48" xfId="0" applyFont="1" applyFill="1" applyBorder="1" applyAlignment="1" applyProtection="1">
      <alignment vertical="center" wrapText="1"/>
    </xf>
    <xf numFmtId="0" fontId="41" fillId="55" borderId="36" xfId="0" applyFont="1" applyFill="1" applyBorder="1" applyAlignment="1" applyProtection="1">
      <alignment vertical="center" wrapText="1"/>
    </xf>
    <xf numFmtId="184" fontId="41" fillId="4" borderId="36" xfId="0" applyNumberFormat="1" applyFont="1" applyFill="1" applyBorder="1" applyAlignment="1" applyProtection="1">
      <alignment horizontal="center" vertical="center"/>
      <protection locked="0"/>
    </xf>
    <xf numFmtId="184" fontId="41" fillId="4" borderId="62" xfId="0" applyNumberFormat="1" applyFont="1" applyFill="1" applyBorder="1" applyAlignment="1" applyProtection="1">
      <alignment horizontal="center" vertical="center"/>
      <protection locked="0"/>
    </xf>
    <xf numFmtId="3" fontId="41" fillId="4" borderId="6" xfId="0" applyNumberFormat="1" applyFont="1" applyFill="1" applyBorder="1" applyAlignment="1" applyProtection="1">
      <alignment horizontal="center" vertical="center"/>
      <protection locked="0"/>
    </xf>
    <xf numFmtId="3" fontId="41" fillId="4" borderId="60" xfId="0" applyNumberFormat="1" applyFont="1" applyFill="1" applyBorder="1" applyAlignment="1" applyProtection="1">
      <alignment horizontal="center" vertical="center"/>
      <protection locked="0"/>
    </xf>
    <xf numFmtId="4" fontId="41" fillId="4" borderId="36" xfId="0" applyNumberFormat="1" applyFont="1" applyFill="1" applyBorder="1" applyAlignment="1" applyProtection="1">
      <alignment horizontal="center" vertical="center"/>
      <protection locked="0"/>
    </xf>
    <xf numFmtId="4" fontId="41" fillId="4" borderId="62" xfId="0" applyNumberFormat="1" applyFont="1" applyFill="1" applyBorder="1" applyAlignment="1" applyProtection="1">
      <alignment horizontal="center" vertical="center"/>
      <protection locked="0"/>
    </xf>
    <xf numFmtId="0" fontId="41" fillId="55" borderId="32" xfId="0" applyFont="1" applyFill="1" applyBorder="1" applyAlignment="1" applyProtection="1">
      <alignment vertical="center" wrapText="1"/>
    </xf>
    <xf numFmtId="0" fontId="41" fillId="55" borderId="33" xfId="0" applyFont="1" applyFill="1" applyBorder="1" applyAlignment="1" applyProtection="1">
      <alignment vertical="center" wrapText="1"/>
    </xf>
    <xf numFmtId="3" fontId="41" fillId="4" borderId="33" xfId="0" applyNumberFormat="1" applyFont="1" applyFill="1" applyBorder="1" applyAlignment="1" applyProtection="1">
      <alignment horizontal="center" vertical="center"/>
      <protection locked="0"/>
    </xf>
    <xf numFmtId="3" fontId="41" fillId="4" borderId="61" xfId="0" applyNumberFormat="1" applyFont="1" applyFill="1" applyBorder="1" applyAlignment="1" applyProtection="1">
      <alignment horizontal="center" vertical="center"/>
      <protection locked="0"/>
    </xf>
    <xf numFmtId="0" fontId="49" fillId="0" borderId="40" xfId="0" applyFont="1" applyBorder="1" applyAlignment="1" applyProtection="1">
      <alignment horizontal="center" vertical="center" wrapText="1"/>
    </xf>
    <xf numFmtId="0" fontId="49" fillId="0" borderId="41" xfId="0" applyFont="1" applyBorder="1" applyAlignment="1" applyProtection="1">
      <alignment horizontal="center" vertical="center" wrapText="1"/>
    </xf>
    <xf numFmtId="0" fontId="49" fillId="0" borderId="42" xfId="0" applyFont="1" applyBorder="1" applyAlignment="1" applyProtection="1">
      <alignment horizontal="center" vertical="center" wrapText="1"/>
    </xf>
    <xf numFmtId="0" fontId="49" fillId="0" borderId="43" xfId="0" applyFont="1" applyBorder="1" applyAlignment="1" applyProtection="1">
      <alignment horizontal="center" vertical="center" wrapText="1"/>
    </xf>
    <xf numFmtId="0" fontId="49" fillId="0" borderId="0" xfId="0" applyFont="1" applyBorder="1" applyAlignment="1" applyProtection="1">
      <alignment horizontal="center" vertical="center" wrapText="1"/>
    </xf>
    <xf numFmtId="0" fontId="49" fillId="0" borderId="44" xfId="0" applyFont="1" applyBorder="1" applyAlignment="1" applyProtection="1">
      <alignment horizontal="center" vertical="center" wrapText="1"/>
    </xf>
    <xf numFmtId="0" fontId="49" fillId="0" borderId="45" xfId="0" applyFont="1" applyBorder="1" applyAlignment="1" applyProtection="1">
      <alignment horizontal="center" vertical="center" wrapText="1"/>
    </xf>
    <xf numFmtId="0" fontId="49" fillId="0" borderId="12" xfId="0" applyFont="1" applyBorder="1" applyAlignment="1" applyProtection="1">
      <alignment horizontal="center" vertical="center" wrapText="1"/>
    </xf>
    <xf numFmtId="0" fontId="49" fillId="0" borderId="46" xfId="0" applyFont="1" applyBorder="1" applyAlignment="1" applyProtection="1">
      <alignment horizontal="center" vertical="center" wrapText="1"/>
    </xf>
    <xf numFmtId="0" fontId="45" fillId="53" borderId="37" xfId="0" applyFont="1" applyFill="1" applyBorder="1" applyAlignment="1" applyProtection="1">
      <alignment horizontal="center" vertical="center" wrapText="1"/>
    </xf>
    <xf numFmtId="0" fontId="45" fillId="53" borderId="38" xfId="0" applyFont="1" applyFill="1" applyBorder="1" applyAlignment="1" applyProtection="1">
      <alignment horizontal="center" vertical="center" wrapText="1"/>
    </xf>
    <xf numFmtId="0" fontId="45" fillId="53" borderId="39" xfId="0" applyFont="1" applyFill="1" applyBorder="1" applyAlignment="1" applyProtection="1">
      <alignment horizontal="center" vertical="center" wrapText="1"/>
    </xf>
    <xf numFmtId="0" fontId="41" fillId="55" borderId="47" xfId="0" applyFont="1" applyFill="1" applyBorder="1" applyAlignment="1" applyProtection="1">
      <alignment horizontal="center" vertical="center"/>
    </xf>
    <xf numFmtId="0" fontId="41" fillId="55" borderId="48" xfId="0" applyFont="1" applyFill="1" applyBorder="1" applyAlignment="1" applyProtection="1">
      <alignment horizontal="center" vertical="center"/>
    </xf>
    <xf numFmtId="0" fontId="41" fillId="55" borderId="49" xfId="0" applyFont="1" applyFill="1" applyBorder="1" applyAlignment="1" applyProtection="1">
      <alignment vertical="center" wrapText="1"/>
    </xf>
    <xf numFmtId="0" fontId="41" fillId="55" borderId="49" xfId="0" applyFont="1" applyFill="1" applyBorder="1" applyAlignment="1" applyProtection="1">
      <alignment horizontal="center" vertical="center" wrapText="1"/>
    </xf>
    <xf numFmtId="0" fontId="41" fillId="55" borderId="36" xfId="0" applyFont="1" applyFill="1" applyBorder="1" applyAlignment="1" applyProtection="1">
      <alignment horizontal="center" vertical="center" wrapText="1"/>
    </xf>
    <xf numFmtId="0" fontId="41" fillId="55" borderId="35" xfId="0" applyFont="1" applyFill="1" applyBorder="1" applyAlignment="1" applyProtection="1">
      <alignment horizontal="center" vertical="center"/>
    </xf>
    <xf numFmtId="0" fontId="45" fillId="3" borderId="37" xfId="0" applyFont="1" applyFill="1" applyBorder="1" applyAlignment="1" applyProtection="1">
      <alignment horizontal="center" vertical="center" wrapText="1"/>
    </xf>
    <xf numFmtId="0" fontId="45" fillId="3" borderId="38" xfId="0" applyFont="1" applyFill="1" applyBorder="1" applyAlignment="1" applyProtection="1">
      <alignment horizontal="center" vertical="center" wrapText="1"/>
    </xf>
    <xf numFmtId="0" fontId="45" fillId="3" borderId="39" xfId="0" applyFont="1" applyFill="1" applyBorder="1" applyAlignment="1" applyProtection="1">
      <alignment horizontal="center" vertical="center" wrapText="1"/>
    </xf>
    <xf numFmtId="0" fontId="122" fillId="0" borderId="6" xfId="0" applyFont="1" applyFill="1" applyBorder="1" applyAlignment="1" applyProtection="1">
      <alignment horizontal="left" vertical="center" wrapText="1"/>
    </xf>
    <xf numFmtId="0" fontId="0" fillId="4" borderId="6" xfId="0" applyFont="1" applyFill="1" applyBorder="1" applyAlignment="1" applyProtection="1">
      <alignment horizontal="center" vertical="center" wrapText="1"/>
      <protection locked="0"/>
    </xf>
    <xf numFmtId="0" fontId="122" fillId="4" borderId="6" xfId="0" applyFont="1" applyFill="1" applyBorder="1" applyAlignment="1" applyProtection="1">
      <alignment horizontal="center" vertical="center" wrapText="1"/>
      <protection locked="0"/>
    </xf>
    <xf numFmtId="0" fontId="0" fillId="4" borderId="37" xfId="0" applyFont="1" applyFill="1" applyBorder="1" applyAlignment="1" applyProtection="1">
      <alignment horizontal="center" vertical="center" wrapText="1"/>
      <protection locked="0"/>
    </xf>
    <xf numFmtId="0" fontId="122" fillId="4" borderId="39" xfId="0" applyFont="1" applyFill="1" applyBorder="1" applyAlignment="1" applyProtection="1">
      <alignment horizontal="center" vertical="center" wrapText="1"/>
      <protection locked="0"/>
    </xf>
  </cellXfs>
  <cellStyles count="1747">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_46EE.2011(v1.0)" xfId="14"/>
    <cellStyle name="_Model_RAB Мой_ARMRAZR" xfId="15"/>
    <cellStyle name="_Model_RAB Мой_BALANCE.WARM.2011YEAR.NEW.UPDATE.SCHEME" xfId="16"/>
    <cellStyle name="_Model_RAB Мой_EE.2REK.P2011.4.78(v0.3)" xfId="17"/>
    <cellStyle name="_Model_RAB Мой_INVEST.EE.PLAN.4.78(v0.1)" xfId="18"/>
    <cellStyle name="_Model_RAB Мой_INVEST.EE.PLAN.4.78(v0.3)" xfId="19"/>
    <cellStyle name="_Model_RAB Мой_INVEST.PLAN.4.78(v0.1)" xfId="20"/>
    <cellStyle name="_Model_RAB Мой_INVEST.WARM.PLAN.4.78(v0.1)" xfId="21"/>
    <cellStyle name="_Model_RAB Мой_INVEST_WARM_PLAN" xfId="22"/>
    <cellStyle name="_Model_RAB Мой_NADB.JNVLS.APTEKA.2011(v1.3.3)" xfId="23"/>
    <cellStyle name="_Model_RAB Мой_NADB.JNVLS.APTEKA.2011(v1.3.4)" xfId="24"/>
    <cellStyle name="_Model_RAB Мой_PREDEL.JKH.UTV.2011(v1.0.1)" xfId="25"/>
    <cellStyle name="_Model_RAB Мой_TEST.TEMPLATE" xfId="26"/>
    <cellStyle name="_Model_RAB Мой_UPDATE.46EE.2011.TO.1.1" xfId="27"/>
    <cellStyle name="_Model_RAB Мой_UPDATE.BALANCE.WARM.2011YEAR.TO.1.1" xfId="28"/>
    <cellStyle name="_Model_RAB_MRSK_svod" xfId="29"/>
    <cellStyle name="_Model_RAB_MRSK_svod 2" xfId="30"/>
    <cellStyle name="_Model_RAB_MRSK_svod 2_OREP.KU.2011.MONTHLY.02(v0.1)" xfId="31"/>
    <cellStyle name="_Model_RAB_MRSK_svod 2_OREP.KU.2011.MONTHLY.02(v0.4)" xfId="32"/>
    <cellStyle name="_Model_RAB_MRSK_svod_46EE.2011(v1.0)" xfId="33"/>
    <cellStyle name="_Model_RAB_MRSK_svod_ARMRAZR" xfId="34"/>
    <cellStyle name="_Model_RAB_MRSK_svod_BALANCE.WARM.2011YEAR.NEW.UPDATE.SCHEME" xfId="35"/>
    <cellStyle name="_Model_RAB_MRSK_svod_EE.2REK.P2011.4.78(v0.3)" xfId="36"/>
    <cellStyle name="_Model_RAB_MRSK_svod_INVEST.EE.PLAN.4.78(v0.1)" xfId="37"/>
    <cellStyle name="_Model_RAB_MRSK_svod_INVEST.EE.PLAN.4.78(v0.3)" xfId="38"/>
    <cellStyle name="_Model_RAB_MRSK_svod_INVEST.PLAN.4.78(v0.1)" xfId="39"/>
    <cellStyle name="_Model_RAB_MRSK_svod_INVEST.WARM.PLAN.4.78(v0.1)" xfId="40"/>
    <cellStyle name="_Model_RAB_MRSK_svod_INVEST_WARM_PLAN" xfId="41"/>
    <cellStyle name="_Model_RAB_MRSK_svod_NADB.JNVLS.APTEKA.2011(v1.3.3)" xfId="42"/>
    <cellStyle name="_Model_RAB_MRSK_svod_NADB.JNVLS.APTEKA.2011(v1.3.4)" xfId="43"/>
    <cellStyle name="_Model_RAB_MRSK_svod_PREDEL.JKH.UTV.2011(v1.0.1)" xfId="44"/>
    <cellStyle name="_Model_RAB_MRSK_svod_TEST.TEMPLATE" xfId="45"/>
    <cellStyle name="_Model_RAB_MRSK_svod_UPDATE.46EE.2011.TO.1.1" xfId="46"/>
    <cellStyle name="_Model_RAB_MRSK_svod_UPDATE.BALANCE.WARM.2011YEAR.TO.1.1" xfId="47"/>
    <cellStyle name="_Plug" xfId="48"/>
    <cellStyle name="_Бюджет2006_ПОКАЗАТЕЛИ СВОДНЫЕ" xfId="49"/>
    <cellStyle name="_ВО ОП ТЭС-ОТ- 2007" xfId="50"/>
    <cellStyle name="_ВФ ОАО ТЭС-ОТ- 2009" xfId="51"/>
    <cellStyle name="_выручка по присоединениям2" xfId="52"/>
    <cellStyle name="_Договор аренды ЯЭ с разбивкой" xfId="53"/>
    <cellStyle name="_Защита ФЗП" xfId="54"/>
    <cellStyle name="_Исходные данные для модели" xfId="55"/>
    <cellStyle name="_Консолидация-2008-проект-new" xfId="56"/>
    <cellStyle name="_МОДЕЛЬ_1 (2)" xfId="57"/>
    <cellStyle name="_МОДЕЛЬ_1 (2) 2" xfId="58"/>
    <cellStyle name="_МОДЕЛЬ_1 (2) 2_OREP.KU.2011.MONTHLY.02(v0.1)" xfId="59"/>
    <cellStyle name="_МОДЕЛЬ_1 (2) 2_OREP.KU.2011.MONTHLY.02(v0.4)" xfId="60"/>
    <cellStyle name="_МОДЕЛЬ_1 (2)_46EE.2011(v1.0)" xfId="61"/>
    <cellStyle name="_МОДЕЛЬ_1 (2)_ARMRAZR" xfId="62"/>
    <cellStyle name="_МОДЕЛЬ_1 (2)_BALANCE.WARM.2011YEAR.NEW.UPDATE.SCHEME" xfId="63"/>
    <cellStyle name="_МОДЕЛЬ_1 (2)_EE.2REK.P2011.4.78(v0.3)" xfId="64"/>
    <cellStyle name="_МОДЕЛЬ_1 (2)_INVEST.EE.PLAN.4.78(v0.1)" xfId="65"/>
    <cellStyle name="_МОДЕЛЬ_1 (2)_INVEST.EE.PLAN.4.78(v0.3)" xfId="66"/>
    <cellStyle name="_МОДЕЛЬ_1 (2)_INVEST.PLAN.4.78(v0.1)" xfId="67"/>
    <cellStyle name="_МОДЕЛЬ_1 (2)_INVEST.WARM.PLAN.4.78(v0.1)" xfId="68"/>
    <cellStyle name="_МОДЕЛЬ_1 (2)_INVEST_WARM_PLAN" xfId="69"/>
    <cellStyle name="_МОДЕЛЬ_1 (2)_NADB.JNVLS.APTEKA.2011(v1.3.3)" xfId="70"/>
    <cellStyle name="_МОДЕЛЬ_1 (2)_NADB.JNVLS.APTEKA.2011(v1.3.4)" xfId="71"/>
    <cellStyle name="_МОДЕЛЬ_1 (2)_PREDEL.JKH.UTV.2011(v1.0.1)" xfId="72"/>
    <cellStyle name="_МОДЕЛЬ_1 (2)_TEST.TEMPLATE" xfId="73"/>
    <cellStyle name="_МОДЕЛЬ_1 (2)_UPDATE.46EE.2011.TO.1.1" xfId="74"/>
    <cellStyle name="_МОДЕЛЬ_1 (2)_UPDATE.BALANCE.WARM.2011YEAR.TO.1.1" xfId="75"/>
    <cellStyle name="_НВВ 2009 постатейно свод по филиалам_09_02_09" xfId="76"/>
    <cellStyle name="_НВВ 2009 постатейно свод по филиалам_для Валентина" xfId="77"/>
    <cellStyle name="_Омск" xfId="78"/>
    <cellStyle name="_ОТ ИД 2009" xfId="79"/>
    <cellStyle name="_пр 5 тариф RAB" xfId="80"/>
    <cellStyle name="_пр 5 тариф RAB 2" xfId="81"/>
    <cellStyle name="_пр 5 тариф RAB 2_OREP.KU.2011.MONTHLY.02(v0.1)" xfId="82"/>
    <cellStyle name="_пр 5 тариф RAB 2_OREP.KU.2011.MONTHLY.02(v0.4)" xfId="83"/>
    <cellStyle name="_пр 5 тариф RAB_46EE.2011(v1.0)" xfId="84"/>
    <cellStyle name="_пр 5 тариф RAB_ARMRAZR" xfId="85"/>
    <cellStyle name="_пр 5 тариф RAB_BALANCE.WARM.2011YEAR.NEW.UPDATE.SCHEME" xfId="86"/>
    <cellStyle name="_пр 5 тариф RAB_EE.2REK.P2011.4.78(v0.3)" xfId="87"/>
    <cellStyle name="_пр 5 тариф RAB_INVEST.EE.PLAN.4.78(v0.1)" xfId="88"/>
    <cellStyle name="_пр 5 тариф RAB_INVEST.EE.PLAN.4.78(v0.3)" xfId="89"/>
    <cellStyle name="_пр 5 тариф RAB_INVEST.PLAN.4.78(v0.1)" xfId="90"/>
    <cellStyle name="_пр 5 тариф RAB_INVEST.WARM.PLAN.4.78(v0.1)" xfId="91"/>
    <cellStyle name="_пр 5 тариф RAB_INVEST_WARM_PLAN" xfId="92"/>
    <cellStyle name="_пр 5 тариф RAB_NADB.JNVLS.APTEKA.2011(v1.3.3)" xfId="93"/>
    <cellStyle name="_пр 5 тариф RAB_NADB.JNVLS.APTEKA.2011(v1.3.4)" xfId="94"/>
    <cellStyle name="_пр 5 тариф RAB_PREDEL.JKH.UTV.2011(v1.0.1)" xfId="95"/>
    <cellStyle name="_пр 5 тариф RAB_TEST.TEMPLATE" xfId="96"/>
    <cellStyle name="_пр 5 тариф RAB_UPDATE.46EE.2011.TO.1.1" xfId="97"/>
    <cellStyle name="_пр 5 тариф RAB_UPDATE.BALANCE.WARM.2011YEAR.TO.1.1" xfId="98"/>
    <cellStyle name="_Предожение _ДБП_2009 г ( согласованные БП)  (2)" xfId="99"/>
    <cellStyle name="_Приложение 2 0806 факт" xfId="100"/>
    <cellStyle name="_Приложение МТС-3-КС" xfId="101"/>
    <cellStyle name="_Приложение-МТС--2-1" xfId="102"/>
    <cellStyle name="_Расчет RAB_22072008" xfId="103"/>
    <cellStyle name="_Расчет RAB_22072008 2" xfId="104"/>
    <cellStyle name="_Расчет RAB_22072008 2_OREP.KU.2011.MONTHLY.02(v0.1)" xfId="105"/>
    <cellStyle name="_Расчет RAB_22072008 2_OREP.KU.2011.MONTHLY.02(v0.4)" xfId="106"/>
    <cellStyle name="_Расчет RAB_22072008_46EE.2011(v1.0)" xfId="107"/>
    <cellStyle name="_Расчет RAB_22072008_ARMRAZR" xfId="108"/>
    <cellStyle name="_Расчет RAB_22072008_BALANCE.WARM.2011YEAR.NEW.UPDATE.SCHEME" xfId="109"/>
    <cellStyle name="_Расчет RAB_22072008_EE.2REK.P2011.4.78(v0.3)" xfId="110"/>
    <cellStyle name="_Расчет RAB_22072008_INVEST.EE.PLAN.4.78(v0.1)" xfId="111"/>
    <cellStyle name="_Расчет RAB_22072008_INVEST.EE.PLAN.4.78(v0.3)" xfId="112"/>
    <cellStyle name="_Расчет RAB_22072008_INVEST.PLAN.4.78(v0.1)" xfId="113"/>
    <cellStyle name="_Расчет RAB_22072008_INVEST.WARM.PLAN.4.78(v0.1)" xfId="114"/>
    <cellStyle name="_Расчет RAB_22072008_INVEST_WARM_PLAN" xfId="115"/>
    <cellStyle name="_Расчет RAB_22072008_NADB.JNVLS.APTEKA.2011(v1.3.3)" xfId="116"/>
    <cellStyle name="_Расчет RAB_22072008_NADB.JNVLS.APTEKA.2011(v1.3.4)" xfId="117"/>
    <cellStyle name="_Расчет RAB_22072008_PREDEL.JKH.UTV.2011(v1.0.1)" xfId="118"/>
    <cellStyle name="_Расчет RAB_22072008_TEST.TEMPLATE" xfId="119"/>
    <cellStyle name="_Расчет RAB_22072008_UPDATE.46EE.2011.TO.1.1" xfId="120"/>
    <cellStyle name="_Расчет RAB_22072008_UPDATE.BALANCE.WARM.2011YEAR.TO.1.1" xfId="121"/>
    <cellStyle name="_Расчет RAB_Лен и МОЭСК_с 2010 года_14.04.2009_со сглаж_version 3.0_без ФСК" xfId="122"/>
    <cellStyle name="_Расчет RAB_Лен и МОЭСК_с 2010 года_14.04.2009_со сглаж_version 3.0_без ФСК 2" xfId="123"/>
    <cellStyle name="_Расчет RAB_Лен и МОЭСК_с 2010 года_14.04.2009_со сглаж_version 3.0_без ФСК 2_OREP.KU.2011.MONTHLY.02(v0.1)" xfId="124"/>
    <cellStyle name="_Расчет RAB_Лен и МОЭСК_с 2010 года_14.04.2009_со сглаж_version 3.0_без ФСК 2_OREP.KU.2011.MONTHLY.02(v0.4)" xfId="125"/>
    <cellStyle name="_Расчет RAB_Лен и МОЭСК_с 2010 года_14.04.2009_со сглаж_version 3.0_без ФСК_46EE.2011(v1.0)" xfId="126"/>
    <cellStyle name="_Расчет RAB_Лен и МОЭСК_с 2010 года_14.04.2009_со сглаж_version 3.0_без ФСК_ARMRAZR" xfId="127"/>
    <cellStyle name="_Расчет RAB_Лен и МОЭСК_с 2010 года_14.04.2009_со сглаж_version 3.0_без ФСК_BALANCE.WARM.2011YEAR.NEW.UPDATE.SCHEME" xfId="128"/>
    <cellStyle name="_Расчет RAB_Лен и МОЭСК_с 2010 года_14.04.2009_со сглаж_version 3.0_без ФСК_EE.2REK.P2011.4.78(v0.3)" xfId="129"/>
    <cellStyle name="_Расчет RAB_Лен и МОЭСК_с 2010 года_14.04.2009_со сглаж_version 3.0_без ФСК_INVEST.EE.PLAN.4.78(v0.1)" xfId="130"/>
    <cellStyle name="_Расчет RAB_Лен и МОЭСК_с 2010 года_14.04.2009_со сглаж_version 3.0_без ФСК_INVEST.EE.PLAN.4.78(v0.3)" xfId="131"/>
    <cellStyle name="_Расчет RAB_Лен и МОЭСК_с 2010 года_14.04.2009_со сглаж_version 3.0_без ФСК_INVEST.PLAN.4.78(v0.1)" xfId="132"/>
    <cellStyle name="_Расчет RAB_Лен и МОЭСК_с 2010 года_14.04.2009_со сглаж_version 3.0_без ФСК_INVEST.WARM.PLAN.4.78(v0.1)" xfId="133"/>
    <cellStyle name="_Расчет RAB_Лен и МОЭСК_с 2010 года_14.04.2009_со сглаж_version 3.0_без ФСК_INVEST_WARM_PLAN" xfId="134"/>
    <cellStyle name="_Расчет RAB_Лен и МОЭСК_с 2010 года_14.04.2009_со сглаж_version 3.0_без ФСК_NADB.JNVLS.APTEKA.2011(v1.3.3)" xfId="135"/>
    <cellStyle name="_Расчет RAB_Лен и МОЭСК_с 2010 года_14.04.2009_со сглаж_version 3.0_без ФСК_NADB.JNVLS.APTEKA.2011(v1.3.4)" xfId="136"/>
    <cellStyle name="_Расчет RAB_Лен и МОЭСК_с 2010 года_14.04.2009_со сглаж_version 3.0_без ФСК_PREDEL.JKH.UTV.2011(v1.0.1)" xfId="137"/>
    <cellStyle name="_Расчет RAB_Лен и МОЭСК_с 2010 года_14.04.2009_со сглаж_version 3.0_без ФСК_TEST.TEMPLATE" xfId="138"/>
    <cellStyle name="_Расчет RAB_Лен и МОЭСК_с 2010 года_14.04.2009_со сглаж_version 3.0_без ФСК_UPDATE.46EE.2011.TO.1.1" xfId="139"/>
    <cellStyle name="_Расчет RAB_Лен и МОЭСК_с 2010 года_14.04.2009_со сглаж_version 3.0_без ФСК_UPDATE.BALANCE.WARM.2011YEAR.TO.1.1" xfId="140"/>
    <cellStyle name="_Свод по ИПР (2)" xfId="141"/>
    <cellStyle name="_Справочник затрат_ЛХ_20.10.05" xfId="142"/>
    <cellStyle name="_таблицы для расчетов28-04-08_2006-2009_прибыль корр_по ИА" xfId="143"/>
    <cellStyle name="_таблицы для расчетов28-04-08_2006-2009с ИА" xfId="144"/>
    <cellStyle name="_Форма 6  РТК.xls(отчет по Адр пр. ЛО)" xfId="145"/>
    <cellStyle name="_Формат разбивки по МРСК_РСК" xfId="146"/>
    <cellStyle name="_Формат_для Согласования" xfId="147"/>
    <cellStyle name="_ХХХ Прил 2 Формы бюджетных документов 2007" xfId="148"/>
    <cellStyle name="_экон.форм-т ВО 1 с разбивкой" xfId="149"/>
    <cellStyle name="’К‰Э [0.00]" xfId="150"/>
    <cellStyle name="”€ќђќ‘ћ‚›‰" xfId="151"/>
    <cellStyle name="”€љ‘€ђћ‚ђќќ›‰" xfId="152"/>
    <cellStyle name="”ќђќ‘ћ‚›‰" xfId="153"/>
    <cellStyle name="”љ‘ђћ‚ђќќ›‰" xfId="154"/>
    <cellStyle name="„…ќ…†ќ›‰" xfId="155"/>
    <cellStyle name="€’ћѓћ‚›‰" xfId="156"/>
    <cellStyle name="‡ђѓћ‹ћ‚ћљ1" xfId="157"/>
    <cellStyle name="‡ђѓћ‹ћ‚ћљ2" xfId="158"/>
    <cellStyle name="’ћѓћ‚›‰" xfId="159"/>
    <cellStyle name="1Normal" xfId="160"/>
    <cellStyle name="20% - Accent1" xfId="161"/>
    <cellStyle name="20% - Accent1 2" xfId="162"/>
    <cellStyle name="20% - Accent1 3" xfId="163"/>
    <cellStyle name="20% - Accent1_46EE.2011(v1.0)" xfId="164"/>
    <cellStyle name="20% - Accent2" xfId="165"/>
    <cellStyle name="20% - Accent2 2" xfId="166"/>
    <cellStyle name="20% - Accent2 3" xfId="167"/>
    <cellStyle name="20% - Accent2_46EE.2011(v1.0)" xfId="168"/>
    <cellStyle name="20% - Accent3" xfId="169"/>
    <cellStyle name="20% - Accent3 2" xfId="170"/>
    <cellStyle name="20% - Accent3 3" xfId="171"/>
    <cellStyle name="20% - Accent3_46EE.2011(v1.0)" xfId="172"/>
    <cellStyle name="20% - Accent4" xfId="173"/>
    <cellStyle name="20% - Accent4 2" xfId="174"/>
    <cellStyle name="20% - Accent4 3" xfId="175"/>
    <cellStyle name="20% - Accent4_46EE.2011(v1.0)" xfId="176"/>
    <cellStyle name="20% - Accent5" xfId="177"/>
    <cellStyle name="20% - Accent5 2" xfId="178"/>
    <cellStyle name="20% - Accent5 3" xfId="179"/>
    <cellStyle name="20% - Accent5_46EE.2011(v1.0)" xfId="180"/>
    <cellStyle name="20% - Accent6" xfId="181"/>
    <cellStyle name="20% - Accent6 2" xfId="182"/>
    <cellStyle name="20% - Accent6 3" xfId="183"/>
    <cellStyle name="20% - Accent6_46EE.2011(v1.0)" xfId="184"/>
    <cellStyle name="20% - Акцент1 10" xfId="185"/>
    <cellStyle name="20% - Акцент1 11" xfId="186"/>
    <cellStyle name="20% - Акцент1 2" xfId="187"/>
    <cellStyle name="20% - Акцент1 2 2" xfId="188"/>
    <cellStyle name="20% - Акцент1 2 3" xfId="189"/>
    <cellStyle name="20% - Акцент1 2_46EE.2011(v1.0)" xfId="190"/>
    <cellStyle name="20% - Акцент1 3" xfId="191"/>
    <cellStyle name="20% - Акцент1 3 2" xfId="192"/>
    <cellStyle name="20% - Акцент1 3 3" xfId="193"/>
    <cellStyle name="20% - Акцент1 3_46EE.2011(v1.0)" xfId="194"/>
    <cellStyle name="20% - Акцент1 4" xfId="195"/>
    <cellStyle name="20% - Акцент1 4 2" xfId="196"/>
    <cellStyle name="20% - Акцент1 4 3" xfId="197"/>
    <cellStyle name="20% - Акцент1 4_46EE.2011(v1.0)" xfId="198"/>
    <cellStyle name="20% - Акцент1 5" xfId="199"/>
    <cellStyle name="20% - Акцент1 5 2" xfId="200"/>
    <cellStyle name="20% - Акцент1 5 3" xfId="201"/>
    <cellStyle name="20% - Акцент1 5_46EE.2011(v1.0)" xfId="202"/>
    <cellStyle name="20% - Акцент1 6" xfId="203"/>
    <cellStyle name="20% - Акцент1 6 2" xfId="204"/>
    <cellStyle name="20% - Акцент1 6 3" xfId="205"/>
    <cellStyle name="20% - Акцент1 6_46EE.2011(v1.0)" xfId="206"/>
    <cellStyle name="20% - Акцент1 7" xfId="207"/>
    <cellStyle name="20% - Акцент1 7 2" xfId="208"/>
    <cellStyle name="20% - Акцент1 7 3" xfId="209"/>
    <cellStyle name="20% - Акцент1 7_46EE.2011(v1.0)" xfId="210"/>
    <cellStyle name="20% - Акцент1 8" xfId="211"/>
    <cellStyle name="20% - Акцент1 8 2" xfId="212"/>
    <cellStyle name="20% - Акцент1 8 3" xfId="213"/>
    <cellStyle name="20% - Акцент1 8_46EE.2011(v1.0)" xfId="214"/>
    <cellStyle name="20% - Акцент1 9" xfId="215"/>
    <cellStyle name="20% - Акцент1 9 2" xfId="216"/>
    <cellStyle name="20% - Акцент1 9 3" xfId="217"/>
    <cellStyle name="20% - Акцент1 9_46EE.2011(v1.0)" xfId="218"/>
    <cellStyle name="20% - Акцент2 10" xfId="219"/>
    <cellStyle name="20% - Акцент2 11" xfId="220"/>
    <cellStyle name="20% - Акцент2 2" xfId="221"/>
    <cellStyle name="20% - Акцент2 2 2" xfId="222"/>
    <cellStyle name="20% - Акцент2 2 3" xfId="223"/>
    <cellStyle name="20% - Акцент2 2_46EE.2011(v1.0)" xfId="224"/>
    <cellStyle name="20% - Акцент2 3" xfId="225"/>
    <cellStyle name="20% - Акцент2 3 2" xfId="226"/>
    <cellStyle name="20% - Акцент2 3 3" xfId="227"/>
    <cellStyle name="20% - Акцент2 3_46EE.2011(v1.0)" xfId="228"/>
    <cellStyle name="20% - Акцент2 4" xfId="229"/>
    <cellStyle name="20% - Акцент2 4 2" xfId="230"/>
    <cellStyle name="20% - Акцент2 4 3" xfId="231"/>
    <cellStyle name="20% - Акцент2 4_46EE.2011(v1.0)" xfId="232"/>
    <cellStyle name="20% - Акцент2 5" xfId="233"/>
    <cellStyle name="20% - Акцент2 5 2" xfId="234"/>
    <cellStyle name="20% - Акцент2 5 3" xfId="235"/>
    <cellStyle name="20% - Акцент2 5_46EE.2011(v1.0)" xfId="236"/>
    <cellStyle name="20% - Акцент2 6" xfId="237"/>
    <cellStyle name="20% - Акцент2 6 2" xfId="238"/>
    <cellStyle name="20% - Акцент2 6 3" xfId="239"/>
    <cellStyle name="20% - Акцент2 6_46EE.2011(v1.0)" xfId="240"/>
    <cellStyle name="20% - Акцент2 7" xfId="241"/>
    <cellStyle name="20% - Акцент2 7 2" xfId="242"/>
    <cellStyle name="20% - Акцент2 7 3" xfId="243"/>
    <cellStyle name="20% - Акцент2 7_46EE.2011(v1.0)" xfId="244"/>
    <cellStyle name="20% - Акцент2 8" xfId="245"/>
    <cellStyle name="20% - Акцент2 8 2" xfId="246"/>
    <cellStyle name="20% - Акцент2 8 3" xfId="247"/>
    <cellStyle name="20% - Акцент2 8_46EE.2011(v1.0)" xfId="248"/>
    <cellStyle name="20% - Акцент2 9" xfId="249"/>
    <cellStyle name="20% - Акцент2 9 2" xfId="250"/>
    <cellStyle name="20% - Акцент2 9 3" xfId="251"/>
    <cellStyle name="20% - Акцент2 9_46EE.2011(v1.0)" xfId="252"/>
    <cellStyle name="20% - Акцент3 10" xfId="253"/>
    <cellStyle name="20% - Акцент3 11" xfId="254"/>
    <cellStyle name="20% - Акцент3 2" xfId="255"/>
    <cellStyle name="20% - Акцент3 2 2" xfId="256"/>
    <cellStyle name="20% - Акцент3 2 3" xfId="257"/>
    <cellStyle name="20% - Акцент3 2_46EE.2011(v1.0)" xfId="258"/>
    <cellStyle name="20% - Акцент3 3" xfId="259"/>
    <cellStyle name="20% - Акцент3 3 2" xfId="260"/>
    <cellStyle name="20% - Акцент3 3 3" xfId="261"/>
    <cellStyle name="20% - Акцент3 3_46EE.2011(v1.0)" xfId="262"/>
    <cellStyle name="20% - Акцент3 4" xfId="263"/>
    <cellStyle name="20% - Акцент3 4 2" xfId="264"/>
    <cellStyle name="20% - Акцент3 4 3" xfId="265"/>
    <cellStyle name="20% - Акцент3 4_46EE.2011(v1.0)" xfId="266"/>
    <cellStyle name="20% - Акцент3 5" xfId="267"/>
    <cellStyle name="20% - Акцент3 5 2" xfId="268"/>
    <cellStyle name="20% - Акцент3 5 3" xfId="269"/>
    <cellStyle name="20% - Акцент3 5_46EE.2011(v1.0)" xfId="270"/>
    <cellStyle name="20% - Акцент3 6" xfId="271"/>
    <cellStyle name="20% - Акцент3 6 2" xfId="272"/>
    <cellStyle name="20% - Акцент3 6 3" xfId="273"/>
    <cellStyle name="20% - Акцент3 6_46EE.2011(v1.0)" xfId="274"/>
    <cellStyle name="20% - Акцент3 7" xfId="275"/>
    <cellStyle name="20% - Акцент3 7 2" xfId="276"/>
    <cellStyle name="20% - Акцент3 7 3" xfId="277"/>
    <cellStyle name="20% - Акцент3 7_46EE.2011(v1.0)" xfId="278"/>
    <cellStyle name="20% - Акцент3 8" xfId="279"/>
    <cellStyle name="20% - Акцент3 8 2" xfId="280"/>
    <cellStyle name="20% - Акцент3 8 3" xfId="281"/>
    <cellStyle name="20% - Акцент3 8_46EE.2011(v1.0)" xfId="282"/>
    <cellStyle name="20% - Акцент3 9" xfId="283"/>
    <cellStyle name="20% - Акцент3 9 2" xfId="284"/>
    <cellStyle name="20% - Акцент3 9 3" xfId="285"/>
    <cellStyle name="20% - Акцент3 9_46EE.2011(v1.0)" xfId="286"/>
    <cellStyle name="20% - Акцент4 10" xfId="287"/>
    <cellStyle name="20% - Акцент4 11" xfId="288"/>
    <cellStyle name="20% - Акцент4 2" xfId="289"/>
    <cellStyle name="20% - Акцент4 2 2" xfId="290"/>
    <cellStyle name="20% - Акцент4 2 3" xfId="291"/>
    <cellStyle name="20% - Акцент4 2_46EE.2011(v1.0)" xfId="292"/>
    <cellStyle name="20% - Акцент4 3" xfId="293"/>
    <cellStyle name="20% - Акцент4 3 2" xfId="294"/>
    <cellStyle name="20% - Акцент4 3 3" xfId="295"/>
    <cellStyle name="20% - Акцент4 3_46EE.2011(v1.0)" xfId="296"/>
    <cellStyle name="20% - Акцент4 4" xfId="297"/>
    <cellStyle name="20% - Акцент4 4 2" xfId="298"/>
    <cellStyle name="20% - Акцент4 4 3" xfId="299"/>
    <cellStyle name="20% - Акцент4 4_46EE.2011(v1.0)" xfId="300"/>
    <cellStyle name="20% - Акцент4 5" xfId="301"/>
    <cellStyle name="20% - Акцент4 5 2" xfId="302"/>
    <cellStyle name="20% - Акцент4 5 3" xfId="303"/>
    <cellStyle name="20% - Акцент4 5_46EE.2011(v1.0)" xfId="304"/>
    <cellStyle name="20% - Акцент4 6" xfId="305"/>
    <cellStyle name="20% - Акцент4 6 2" xfId="306"/>
    <cellStyle name="20% - Акцент4 6 3" xfId="307"/>
    <cellStyle name="20% - Акцент4 6_46EE.2011(v1.0)" xfId="308"/>
    <cellStyle name="20% - Акцент4 7" xfId="309"/>
    <cellStyle name="20% - Акцент4 7 2" xfId="310"/>
    <cellStyle name="20% - Акцент4 7 3" xfId="311"/>
    <cellStyle name="20% - Акцент4 7_46EE.2011(v1.0)" xfId="312"/>
    <cellStyle name="20% - Акцент4 8" xfId="313"/>
    <cellStyle name="20% - Акцент4 8 2" xfId="314"/>
    <cellStyle name="20% - Акцент4 8 3" xfId="315"/>
    <cellStyle name="20% - Акцент4 8_46EE.2011(v1.0)" xfId="316"/>
    <cellStyle name="20% - Акцент4 9" xfId="317"/>
    <cellStyle name="20% - Акцент4 9 2" xfId="318"/>
    <cellStyle name="20% - Акцент4 9 3" xfId="319"/>
    <cellStyle name="20% - Акцент4 9_46EE.2011(v1.0)" xfId="320"/>
    <cellStyle name="20% - Акцент5 10" xfId="321"/>
    <cellStyle name="20% - Акцент5 11" xfId="322"/>
    <cellStyle name="20% - Акцент5 2" xfId="323"/>
    <cellStyle name="20% - Акцент5 2 2" xfId="324"/>
    <cellStyle name="20% - Акцент5 2 3" xfId="325"/>
    <cellStyle name="20% - Акцент5 2_46EE.2011(v1.0)" xfId="326"/>
    <cellStyle name="20% - Акцент5 3" xfId="327"/>
    <cellStyle name="20% - Акцент5 3 2" xfId="328"/>
    <cellStyle name="20% - Акцент5 3 3" xfId="329"/>
    <cellStyle name="20% - Акцент5 3_46EE.2011(v1.0)" xfId="330"/>
    <cellStyle name="20% - Акцент5 4" xfId="331"/>
    <cellStyle name="20% - Акцент5 4 2" xfId="332"/>
    <cellStyle name="20% - Акцент5 4 3" xfId="333"/>
    <cellStyle name="20% - Акцент5 4_46EE.2011(v1.0)" xfId="334"/>
    <cellStyle name="20% - Акцент5 5" xfId="335"/>
    <cellStyle name="20% - Акцент5 5 2" xfId="336"/>
    <cellStyle name="20% - Акцент5 5 3" xfId="337"/>
    <cellStyle name="20% - Акцент5 5_46EE.2011(v1.0)" xfId="338"/>
    <cellStyle name="20% - Акцент5 6" xfId="339"/>
    <cellStyle name="20% - Акцент5 6 2" xfId="340"/>
    <cellStyle name="20% - Акцент5 6 3" xfId="341"/>
    <cellStyle name="20% - Акцент5 6_46EE.2011(v1.0)" xfId="342"/>
    <cellStyle name="20% - Акцент5 7" xfId="343"/>
    <cellStyle name="20% - Акцент5 7 2" xfId="344"/>
    <cellStyle name="20% - Акцент5 7 3" xfId="345"/>
    <cellStyle name="20% - Акцент5 7_46EE.2011(v1.0)" xfId="346"/>
    <cellStyle name="20% - Акцент5 8" xfId="347"/>
    <cellStyle name="20% - Акцент5 8 2" xfId="348"/>
    <cellStyle name="20% - Акцент5 8 3" xfId="349"/>
    <cellStyle name="20% - Акцент5 8_46EE.2011(v1.0)" xfId="350"/>
    <cellStyle name="20% - Акцент5 9" xfId="351"/>
    <cellStyle name="20% - Акцент5 9 2" xfId="352"/>
    <cellStyle name="20% - Акцент5 9 3" xfId="353"/>
    <cellStyle name="20% - Акцент5 9_46EE.2011(v1.0)" xfId="354"/>
    <cellStyle name="20% - Акцент6 10" xfId="355"/>
    <cellStyle name="20% - Акцент6 11" xfId="356"/>
    <cellStyle name="20% - Акцент6 2" xfId="357"/>
    <cellStyle name="20% - Акцент6 2 2" xfId="358"/>
    <cellStyle name="20% - Акцент6 2 3" xfId="359"/>
    <cellStyle name="20% - Акцент6 2_46EE.2011(v1.0)" xfId="360"/>
    <cellStyle name="20% - Акцент6 3" xfId="361"/>
    <cellStyle name="20% - Акцент6 3 2" xfId="362"/>
    <cellStyle name="20% - Акцент6 3 3" xfId="363"/>
    <cellStyle name="20% - Акцент6 3_46EE.2011(v1.0)" xfId="364"/>
    <cellStyle name="20% - Акцент6 4" xfId="365"/>
    <cellStyle name="20% - Акцент6 4 2" xfId="366"/>
    <cellStyle name="20% - Акцент6 4 3" xfId="367"/>
    <cellStyle name="20% - Акцент6 4_46EE.2011(v1.0)" xfId="368"/>
    <cellStyle name="20% - Акцент6 5" xfId="369"/>
    <cellStyle name="20% - Акцент6 5 2" xfId="370"/>
    <cellStyle name="20% - Акцент6 5 3" xfId="371"/>
    <cellStyle name="20% - Акцент6 5_46EE.2011(v1.0)" xfId="372"/>
    <cellStyle name="20% - Акцент6 6" xfId="373"/>
    <cellStyle name="20% - Акцент6 6 2" xfId="374"/>
    <cellStyle name="20% - Акцент6 6 3" xfId="375"/>
    <cellStyle name="20% - Акцент6 6_46EE.2011(v1.0)" xfId="376"/>
    <cellStyle name="20% - Акцент6 7" xfId="377"/>
    <cellStyle name="20% - Акцент6 7 2" xfId="378"/>
    <cellStyle name="20% - Акцент6 7 3" xfId="379"/>
    <cellStyle name="20% - Акцент6 7_46EE.2011(v1.0)" xfId="380"/>
    <cellStyle name="20% - Акцент6 8" xfId="381"/>
    <cellStyle name="20% - Акцент6 8 2" xfId="382"/>
    <cellStyle name="20% - Акцент6 8 3" xfId="383"/>
    <cellStyle name="20% - Акцент6 8_46EE.2011(v1.0)" xfId="384"/>
    <cellStyle name="20% - Акцент6 9" xfId="385"/>
    <cellStyle name="20% - Акцент6 9 2" xfId="386"/>
    <cellStyle name="20% - Акцент6 9 3" xfId="387"/>
    <cellStyle name="20% - Акцент6 9_46EE.2011(v1.0)" xfId="388"/>
    <cellStyle name="40% - Accent1" xfId="389"/>
    <cellStyle name="40% - Accent1 2" xfId="390"/>
    <cellStyle name="40% - Accent1 3" xfId="391"/>
    <cellStyle name="40% - Accent1_46EE.2011(v1.0)" xfId="392"/>
    <cellStyle name="40% - Accent2" xfId="393"/>
    <cellStyle name="40% - Accent2 2" xfId="394"/>
    <cellStyle name="40% - Accent2 3" xfId="395"/>
    <cellStyle name="40% - Accent2_46EE.2011(v1.0)" xfId="396"/>
    <cellStyle name="40% - Accent3" xfId="397"/>
    <cellStyle name="40% - Accent3 2" xfId="398"/>
    <cellStyle name="40% - Accent3 3" xfId="399"/>
    <cellStyle name="40% - Accent3_46EE.2011(v1.0)" xfId="400"/>
    <cellStyle name="40% - Accent4" xfId="401"/>
    <cellStyle name="40% - Accent4 2" xfId="402"/>
    <cellStyle name="40% - Accent4 3" xfId="403"/>
    <cellStyle name="40% - Accent4_46EE.2011(v1.0)" xfId="404"/>
    <cellStyle name="40% - Accent5" xfId="405"/>
    <cellStyle name="40% - Accent5 2" xfId="406"/>
    <cellStyle name="40% - Accent5 3" xfId="407"/>
    <cellStyle name="40% - Accent5_46EE.2011(v1.0)" xfId="408"/>
    <cellStyle name="40% - Accent6" xfId="409"/>
    <cellStyle name="40% - Accent6 2" xfId="410"/>
    <cellStyle name="40% - Accent6 3" xfId="411"/>
    <cellStyle name="40% - Accent6_46EE.2011(v1.0)" xfId="412"/>
    <cellStyle name="40% - Акцент1 10" xfId="413"/>
    <cellStyle name="40% - Акцент1 11" xfId="414"/>
    <cellStyle name="40% - Акцент1 2" xfId="415"/>
    <cellStyle name="40% - Акцент1 2 2" xfId="416"/>
    <cellStyle name="40% - Акцент1 2 3" xfId="417"/>
    <cellStyle name="40% - Акцент1 2_46EE.2011(v1.0)" xfId="418"/>
    <cellStyle name="40% - Акцент1 3" xfId="419"/>
    <cellStyle name="40% - Акцент1 3 2" xfId="420"/>
    <cellStyle name="40% - Акцент1 3 3" xfId="421"/>
    <cellStyle name="40% - Акцент1 3_46EE.2011(v1.0)" xfId="422"/>
    <cellStyle name="40% - Акцент1 4" xfId="423"/>
    <cellStyle name="40% - Акцент1 4 2" xfId="424"/>
    <cellStyle name="40% - Акцент1 4 3" xfId="425"/>
    <cellStyle name="40% - Акцент1 4_46EE.2011(v1.0)" xfId="426"/>
    <cellStyle name="40% - Акцент1 5" xfId="427"/>
    <cellStyle name="40% - Акцент1 5 2" xfId="428"/>
    <cellStyle name="40% - Акцент1 5 3" xfId="429"/>
    <cellStyle name="40% - Акцент1 5_46EE.2011(v1.0)" xfId="430"/>
    <cellStyle name="40% - Акцент1 6" xfId="431"/>
    <cellStyle name="40% - Акцент1 6 2" xfId="432"/>
    <cellStyle name="40% - Акцент1 6 3" xfId="433"/>
    <cellStyle name="40% - Акцент1 6_46EE.2011(v1.0)" xfId="434"/>
    <cellStyle name="40% - Акцент1 7" xfId="435"/>
    <cellStyle name="40% - Акцент1 7 2" xfId="436"/>
    <cellStyle name="40% - Акцент1 7 3" xfId="437"/>
    <cellStyle name="40% - Акцент1 7_46EE.2011(v1.0)" xfId="438"/>
    <cellStyle name="40% - Акцент1 8" xfId="439"/>
    <cellStyle name="40% - Акцент1 8 2" xfId="440"/>
    <cellStyle name="40% - Акцент1 8 3" xfId="441"/>
    <cellStyle name="40% - Акцент1 8_46EE.2011(v1.0)" xfId="442"/>
    <cellStyle name="40% - Акцент1 9" xfId="443"/>
    <cellStyle name="40% - Акцент1 9 2" xfId="444"/>
    <cellStyle name="40% - Акцент1 9 3" xfId="445"/>
    <cellStyle name="40% - Акцент1 9_46EE.2011(v1.0)" xfId="446"/>
    <cellStyle name="40% - Акцент2 10" xfId="447"/>
    <cellStyle name="40% - Акцент2 11" xfId="448"/>
    <cellStyle name="40% - Акцент2 2" xfId="449"/>
    <cellStyle name="40% - Акцент2 2 2" xfId="450"/>
    <cellStyle name="40% - Акцент2 2 3" xfId="451"/>
    <cellStyle name="40% - Акцент2 2_46EE.2011(v1.0)" xfId="452"/>
    <cellStyle name="40% - Акцент2 3" xfId="453"/>
    <cellStyle name="40% - Акцент2 3 2" xfId="454"/>
    <cellStyle name="40% - Акцент2 3 3" xfId="455"/>
    <cellStyle name="40% - Акцент2 3_46EE.2011(v1.0)" xfId="456"/>
    <cellStyle name="40% - Акцент2 4" xfId="457"/>
    <cellStyle name="40% - Акцент2 4 2" xfId="458"/>
    <cellStyle name="40% - Акцент2 4 3" xfId="459"/>
    <cellStyle name="40% - Акцент2 4_46EE.2011(v1.0)" xfId="460"/>
    <cellStyle name="40% - Акцент2 5" xfId="461"/>
    <cellStyle name="40% - Акцент2 5 2" xfId="462"/>
    <cellStyle name="40% - Акцент2 5 3" xfId="463"/>
    <cellStyle name="40% - Акцент2 5_46EE.2011(v1.0)" xfId="464"/>
    <cellStyle name="40% - Акцент2 6" xfId="465"/>
    <cellStyle name="40% - Акцент2 6 2" xfId="466"/>
    <cellStyle name="40% - Акцент2 6 3" xfId="467"/>
    <cellStyle name="40% - Акцент2 6_46EE.2011(v1.0)" xfId="468"/>
    <cellStyle name="40% - Акцент2 7" xfId="469"/>
    <cellStyle name="40% - Акцент2 7 2" xfId="470"/>
    <cellStyle name="40% - Акцент2 7 3" xfId="471"/>
    <cellStyle name="40% - Акцент2 7_46EE.2011(v1.0)" xfId="472"/>
    <cellStyle name="40% - Акцент2 8" xfId="473"/>
    <cellStyle name="40% - Акцент2 8 2" xfId="474"/>
    <cellStyle name="40% - Акцент2 8 3" xfId="475"/>
    <cellStyle name="40% - Акцент2 8_46EE.2011(v1.0)" xfId="476"/>
    <cellStyle name="40% - Акцент2 9" xfId="477"/>
    <cellStyle name="40% - Акцент2 9 2" xfId="478"/>
    <cellStyle name="40% - Акцент2 9 3" xfId="479"/>
    <cellStyle name="40% - Акцент2 9_46EE.2011(v1.0)" xfId="480"/>
    <cellStyle name="40% - Акцент3 10" xfId="481"/>
    <cellStyle name="40% - Акцент3 11" xfId="482"/>
    <cellStyle name="40% - Акцент3 2" xfId="483"/>
    <cellStyle name="40% - Акцент3 2 2" xfId="484"/>
    <cellStyle name="40% - Акцент3 2 3" xfId="485"/>
    <cellStyle name="40% - Акцент3 2_46EE.2011(v1.0)" xfId="486"/>
    <cellStyle name="40% - Акцент3 3" xfId="487"/>
    <cellStyle name="40% - Акцент3 3 2" xfId="488"/>
    <cellStyle name="40% - Акцент3 3 3" xfId="489"/>
    <cellStyle name="40% - Акцент3 3_46EE.2011(v1.0)" xfId="490"/>
    <cellStyle name="40% - Акцент3 4" xfId="491"/>
    <cellStyle name="40% - Акцент3 4 2" xfId="492"/>
    <cellStyle name="40% - Акцент3 4 3" xfId="493"/>
    <cellStyle name="40% - Акцент3 4_46EE.2011(v1.0)" xfId="494"/>
    <cellStyle name="40% - Акцент3 5" xfId="495"/>
    <cellStyle name="40% - Акцент3 5 2" xfId="496"/>
    <cellStyle name="40% - Акцент3 5 3" xfId="497"/>
    <cellStyle name="40% - Акцент3 5_46EE.2011(v1.0)" xfId="498"/>
    <cellStyle name="40% - Акцент3 6" xfId="499"/>
    <cellStyle name="40% - Акцент3 6 2" xfId="500"/>
    <cellStyle name="40% - Акцент3 6 3" xfId="501"/>
    <cellStyle name="40% - Акцент3 6_46EE.2011(v1.0)" xfId="502"/>
    <cellStyle name="40% - Акцент3 7" xfId="503"/>
    <cellStyle name="40% - Акцент3 7 2" xfId="504"/>
    <cellStyle name="40% - Акцент3 7 3" xfId="505"/>
    <cellStyle name="40% - Акцент3 7_46EE.2011(v1.0)" xfId="506"/>
    <cellStyle name="40% - Акцент3 8" xfId="507"/>
    <cellStyle name="40% - Акцент3 8 2" xfId="508"/>
    <cellStyle name="40% - Акцент3 8 3" xfId="509"/>
    <cellStyle name="40% - Акцент3 8_46EE.2011(v1.0)" xfId="510"/>
    <cellStyle name="40% - Акцент3 9" xfId="511"/>
    <cellStyle name="40% - Акцент3 9 2" xfId="512"/>
    <cellStyle name="40% - Акцент3 9 3" xfId="513"/>
    <cellStyle name="40% - Акцент3 9_46EE.2011(v1.0)" xfId="514"/>
    <cellStyle name="40% - Акцент4 10" xfId="515"/>
    <cellStyle name="40% - Акцент4 11" xfId="516"/>
    <cellStyle name="40% - Акцент4 2" xfId="517"/>
    <cellStyle name="40% - Акцент4 2 2" xfId="518"/>
    <cellStyle name="40% - Акцент4 2 3" xfId="519"/>
    <cellStyle name="40% - Акцент4 2_46EE.2011(v1.0)" xfId="520"/>
    <cellStyle name="40% - Акцент4 3" xfId="521"/>
    <cellStyle name="40% - Акцент4 3 2" xfId="522"/>
    <cellStyle name="40% - Акцент4 3 3" xfId="523"/>
    <cellStyle name="40% - Акцент4 3_46EE.2011(v1.0)" xfId="524"/>
    <cellStyle name="40% - Акцент4 4" xfId="525"/>
    <cellStyle name="40% - Акцент4 4 2" xfId="526"/>
    <cellStyle name="40% - Акцент4 4 3" xfId="527"/>
    <cellStyle name="40% - Акцент4 4_46EE.2011(v1.0)" xfId="528"/>
    <cellStyle name="40% - Акцент4 5" xfId="529"/>
    <cellStyle name="40% - Акцент4 5 2" xfId="530"/>
    <cellStyle name="40% - Акцент4 5 3" xfId="531"/>
    <cellStyle name="40% - Акцент4 5_46EE.2011(v1.0)" xfId="532"/>
    <cellStyle name="40% - Акцент4 6" xfId="533"/>
    <cellStyle name="40% - Акцент4 6 2" xfId="534"/>
    <cellStyle name="40% - Акцент4 6 3" xfId="535"/>
    <cellStyle name="40% - Акцент4 6_46EE.2011(v1.0)" xfId="536"/>
    <cellStyle name="40% - Акцент4 7" xfId="537"/>
    <cellStyle name="40% - Акцент4 7 2" xfId="538"/>
    <cellStyle name="40% - Акцент4 7 3" xfId="539"/>
    <cellStyle name="40% - Акцент4 7_46EE.2011(v1.0)" xfId="540"/>
    <cellStyle name="40% - Акцент4 8" xfId="541"/>
    <cellStyle name="40% - Акцент4 8 2" xfId="542"/>
    <cellStyle name="40% - Акцент4 8 3" xfId="543"/>
    <cellStyle name="40% - Акцент4 8_46EE.2011(v1.0)" xfId="544"/>
    <cellStyle name="40% - Акцент4 9" xfId="545"/>
    <cellStyle name="40% - Акцент4 9 2" xfId="546"/>
    <cellStyle name="40% - Акцент4 9 3" xfId="547"/>
    <cellStyle name="40% - Акцент4 9_46EE.2011(v1.0)" xfId="548"/>
    <cellStyle name="40% - Акцент5 10" xfId="549"/>
    <cellStyle name="40% - Акцент5 11" xfId="550"/>
    <cellStyle name="40% - Акцент5 2" xfId="551"/>
    <cellStyle name="40% - Акцент5 2 2" xfId="552"/>
    <cellStyle name="40% - Акцент5 2 3" xfId="553"/>
    <cellStyle name="40% - Акцент5 2_46EE.2011(v1.0)" xfId="554"/>
    <cellStyle name="40% - Акцент5 3" xfId="555"/>
    <cellStyle name="40% - Акцент5 3 2" xfId="556"/>
    <cellStyle name="40% - Акцент5 3 3" xfId="557"/>
    <cellStyle name="40% - Акцент5 3_46EE.2011(v1.0)" xfId="558"/>
    <cellStyle name="40% - Акцент5 4" xfId="559"/>
    <cellStyle name="40% - Акцент5 4 2" xfId="560"/>
    <cellStyle name="40% - Акцент5 4 3" xfId="561"/>
    <cellStyle name="40% - Акцент5 4_46EE.2011(v1.0)" xfId="562"/>
    <cellStyle name="40% - Акцент5 5" xfId="563"/>
    <cellStyle name="40% - Акцент5 5 2" xfId="564"/>
    <cellStyle name="40% - Акцент5 5 3" xfId="565"/>
    <cellStyle name="40% - Акцент5 5_46EE.2011(v1.0)" xfId="566"/>
    <cellStyle name="40% - Акцент5 6" xfId="567"/>
    <cellStyle name="40% - Акцент5 6 2" xfId="568"/>
    <cellStyle name="40% - Акцент5 6 3" xfId="569"/>
    <cellStyle name="40% - Акцент5 6_46EE.2011(v1.0)" xfId="570"/>
    <cellStyle name="40% - Акцент5 7" xfId="571"/>
    <cellStyle name="40% - Акцент5 7 2" xfId="572"/>
    <cellStyle name="40% - Акцент5 7 3" xfId="573"/>
    <cellStyle name="40% - Акцент5 7_46EE.2011(v1.0)" xfId="574"/>
    <cellStyle name="40% - Акцент5 8" xfId="575"/>
    <cellStyle name="40% - Акцент5 8 2" xfId="576"/>
    <cellStyle name="40% - Акцент5 8 3" xfId="577"/>
    <cellStyle name="40% - Акцент5 8_46EE.2011(v1.0)" xfId="578"/>
    <cellStyle name="40% - Акцент5 9" xfId="579"/>
    <cellStyle name="40% - Акцент5 9 2" xfId="580"/>
    <cellStyle name="40% - Акцент5 9 3" xfId="581"/>
    <cellStyle name="40% - Акцент5 9_46EE.2011(v1.0)" xfId="582"/>
    <cellStyle name="40% - Акцент6 10" xfId="583"/>
    <cellStyle name="40% - Акцент6 11" xfId="584"/>
    <cellStyle name="40% - Акцент6 2" xfId="585"/>
    <cellStyle name="40% - Акцент6 2 2" xfId="586"/>
    <cellStyle name="40% - Акцент6 2 3" xfId="587"/>
    <cellStyle name="40% - Акцент6 2_46EE.2011(v1.0)" xfId="588"/>
    <cellStyle name="40% - Акцент6 3" xfId="589"/>
    <cellStyle name="40% - Акцент6 3 2" xfId="590"/>
    <cellStyle name="40% - Акцент6 3 3" xfId="591"/>
    <cellStyle name="40% - Акцент6 3_46EE.2011(v1.0)" xfId="592"/>
    <cellStyle name="40% - Акцент6 4" xfId="593"/>
    <cellStyle name="40% - Акцент6 4 2" xfId="594"/>
    <cellStyle name="40% - Акцент6 4 3" xfId="595"/>
    <cellStyle name="40% - Акцент6 4_46EE.2011(v1.0)" xfId="596"/>
    <cellStyle name="40% - Акцент6 5" xfId="597"/>
    <cellStyle name="40% - Акцент6 5 2" xfId="598"/>
    <cellStyle name="40% - Акцент6 5 3" xfId="599"/>
    <cellStyle name="40% - Акцент6 5_46EE.2011(v1.0)" xfId="600"/>
    <cellStyle name="40% - Акцент6 6" xfId="601"/>
    <cellStyle name="40% - Акцент6 6 2" xfId="602"/>
    <cellStyle name="40% - Акцент6 6 3" xfId="603"/>
    <cellStyle name="40% - Акцент6 6_46EE.2011(v1.0)" xfId="604"/>
    <cellStyle name="40% - Акцент6 7" xfId="605"/>
    <cellStyle name="40% - Акцент6 7 2" xfId="606"/>
    <cellStyle name="40% - Акцент6 7 3" xfId="607"/>
    <cellStyle name="40% - Акцент6 7_46EE.2011(v1.0)" xfId="608"/>
    <cellStyle name="40% - Акцент6 8" xfId="609"/>
    <cellStyle name="40% - Акцент6 8 2" xfId="610"/>
    <cellStyle name="40% - Акцент6 8 3" xfId="611"/>
    <cellStyle name="40% - Акцент6 8_46EE.2011(v1.0)" xfId="612"/>
    <cellStyle name="40% - Акцент6 9" xfId="613"/>
    <cellStyle name="40% - Акцент6 9 2" xfId="614"/>
    <cellStyle name="40% - Акцент6 9 3" xfId="615"/>
    <cellStyle name="40% - Акцент6 9_46EE.2011(v1.0)" xfId="616"/>
    <cellStyle name="60% - Accent1" xfId="617"/>
    <cellStyle name="60% - Accent2" xfId="618"/>
    <cellStyle name="60% - Accent3" xfId="619"/>
    <cellStyle name="60% - Accent4" xfId="620"/>
    <cellStyle name="60% - Accent5" xfId="621"/>
    <cellStyle name="60% - Accent6" xfId="622"/>
    <cellStyle name="60% - Акцент1 10" xfId="623"/>
    <cellStyle name="60% - Акцент1 2" xfId="624"/>
    <cellStyle name="60% - Акцент1 2 2" xfId="625"/>
    <cellStyle name="60% - Акцент1 3" xfId="626"/>
    <cellStyle name="60% - Акцент1 3 2" xfId="627"/>
    <cellStyle name="60% - Акцент1 4" xfId="628"/>
    <cellStyle name="60% - Акцент1 4 2" xfId="629"/>
    <cellStyle name="60% - Акцент1 5" xfId="630"/>
    <cellStyle name="60% - Акцент1 5 2" xfId="631"/>
    <cellStyle name="60% - Акцент1 6" xfId="632"/>
    <cellStyle name="60% - Акцент1 6 2" xfId="633"/>
    <cellStyle name="60% - Акцент1 7" xfId="634"/>
    <cellStyle name="60% - Акцент1 7 2" xfId="635"/>
    <cellStyle name="60% - Акцент1 8" xfId="636"/>
    <cellStyle name="60% - Акцент1 8 2" xfId="637"/>
    <cellStyle name="60% - Акцент1 9" xfId="638"/>
    <cellStyle name="60% - Акцент1 9 2" xfId="639"/>
    <cellStyle name="60% - Акцент2 10" xfId="640"/>
    <cellStyle name="60% - Акцент2 2" xfId="641"/>
    <cellStyle name="60% - Акцент2 2 2" xfId="642"/>
    <cellStyle name="60% - Акцент2 3" xfId="643"/>
    <cellStyle name="60% - Акцент2 3 2" xfId="644"/>
    <cellStyle name="60% - Акцент2 4" xfId="645"/>
    <cellStyle name="60% - Акцент2 4 2" xfId="646"/>
    <cellStyle name="60% - Акцент2 5" xfId="647"/>
    <cellStyle name="60% - Акцент2 5 2" xfId="648"/>
    <cellStyle name="60% - Акцент2 6" xfId="649"/>
    <cellStyle name="60% - Акцент2 6 2" xfId="650"/>
    <cellStyle name="60% - Акцент2 7" xfId="651"/>
    <cellStyle name="60% - Акцент2 7 2" xfId="652"/>
    <cellStyle name="60% - Акцент2 8" xfId="653"/>
    <cellStyle name="60% - Акцент2 8 2" xfId="654"/>
    <cellStyle name="60% - Акцент2 9" xfId="655"/>
    <cellStyle name="60% - Акцент2 9 2" xfId="656"/>
    <cellStyle name="60% - Акцент3 10" xfId="657"/>
    <cellStyle name="60% - Акцент3 2" xfId="658"/>
    <cellStyle name="60% - Акцент3 2 2" xfId="659"/>
    <cellStyle name="60% - Акцент3 3" xfId="660"/>
    <cellStyle name="60% - Акцент3 3 2" xfId="661"/>
    <cellStyle name="60% - Акцент3 4" xfId="662"/>
    <cellStyle name="60% - Акцент3 4 2" xfId="663"/>
    <cellStyle name="60% - Акцент3 5" xfId="664"/>
    <cellStyle name="60% - Акцент3 5 2" xfId="665"/>
    <cellStyle name="60% - Акцент3 6" xfId="666"/>
    <cellStyle name="60% - Акцент3 6 2" xfId="667"/>
    <cellStyle name="60% - Акцент3 7" xfId="668"/>
    <cellStyle name="60% - Акцент3 7 2" xfId="669"/>
    <cellStyle name="60% - Акцент3 8" xfId="670"/>
    <cellStyle name="60% - Акцент3 8 2" xfId="671"/>
    <cellStyle name="60% - Акцент3 9" xfId="672"/>
    <cellStyle name="60% - Акцент3 9 2" xfId="673"/>
    <cellStyle name="60% - Акцент4 10" xfId="674"/>
    <cellStyle name="60% - Акцент4 2" xfId="675"/>
    <cellStyle name="60% - Акцент4 2 2" xfId="676"/>
    <cellStyle name="60% - Акцент4 3" xfId="677"/>
    <cellStyle name="60% - Акцент4 3 2" xfId="678"/>
    <cellStyle name="60% - Акцент4 4" xfId="679"/>
    <cellStyle name="60% - Акцент4 4 2" xfId="680"/>
    <cellStyle name="60% - Акцент4 5" xfId="681"/>
    <cellStyle name="60% - Акцент4 5 2" xfId="682"/>
    <cellStyle name="60% - Акцент4 6" xfId="683"/>
    <cellStyle name="60% - Акцент4 6 2" xfId="684"/>
    <cellStyle name="60% - Акцент4 7" xfId="685"/>
    <cellStyle name="60% - Акцент4 7 2" xfId="686"/>
    <cellStyle name="60% - Акцент4 8" xfId="687"/>
    <cellStyle name="60% - Акцент4 8 2" xfId="688"/>
    <cellStyle name="60% - Акцент4 9" xfId="689"/>
    <cellStyle name="60% - Акцент4 9 2" xfId="690"/>
    <cellStyle name="60% - Акцент5 10" xfId="691"/>
    <cellStyle name="60% - Акцент5 2" xfId="692"/>
    <cellStyle name="60% - Акцент5 2 2" xfId="693"/>
    <cellStyle name="60% - Акцент5 3" xfId="694"/>
    <cellStyle name="60% - Акцент5 3 2" xfId="695"/>
    <cellStyle name="60% - Акцент5 4" xfId="696"/>
    <cellStyle name="60% - Акцент5 4 2" xfId="697"/>
    <cellStyle name="60% - Акцент5 5" xfId="698"/>
    <cellStyle name="60% - Акцент5 5 2" xfId="699"/>
    <cellStyle name="60% - Акцент5 6" xfId="700"/>
    <cellStyle name="60% - Акцент5 6 2" xfId="701"/>
    <cellStyle name="60% - Акцент5 7" xfId="702"/>
    <cellStyle name="60% - Акцент5 7 2" xfId="703"/>
    <cellStyle name="60% - Акцент5 8" xfId="704"/>
    <cellStyle name="60% - Акцент5 8 2" xfId="705"/>
    <cellStyle name="60% - Акцент5 9" xfId="706"/>
    <cellStyle name="60% - Акцент5 9 2" xfId="707"/>
    <cellStyle name="60% - Акцент6 10" xfId="708"/>
    <cellStyle name="60% - Акцент6 2" xfId="709"/>
    <cellStyle name="60% - Акцент6 2 2" xfId="710"/>
    <cellStyle name="60% - Акцент6 3" xfId="711"/>
    <cellStyle name="60% - Акцент6 3 2" xfId="712"/>
    <cellStyle name="60% - Акцент6 4" xfId="713"/>
    <cellStyle name="60% - Акцент6 4 2" xfId="714"/>
    <cellStyle name="60% - Акцент6 5" xfId="715"/>
    <cellStyle name="60% - Акцент6 5 2" xfId="716"/>
    <cellStyle name="60% - Акцент6 6" xfId="717"/>
    <cellStyle name="60% - Акцент6 6 2" xfId="718"/>
    <cellStyle name="60% - Акцент6 7" xfId="719"/>
    <cellStyle name="60% - Акцент6 7 2" xfId="720"/>
    <cellStyle name="60% - Акцент6 8" xfId="721"/>
    <cellStyle name="60% - Акцент6 8 2" xfId="722"/>
    <cellStyle name="60% - Акцент6 9" xfId="723"/>
    <cellStyle name="60% - Акцент6 9 2" xfId="724"/>
    <cellStyle name="Accent1" xfId="725"/>
    <cellStyle name="Accent2" xfId="726"/>
    <cellStyle name="Accent3" xfId="727"/>
    <cellStyle name="Accent4" xfId="728"/>
    <cellStyle name="Accent5" xfId="729"/>
    <cellStyle name="Accent6" xfId="730"/>
    <cellStyle name="Ăčďĺđńńűëęŕ" xfId="731"/>
    <cellStyle name="AFE" xfId="732"/>
    <cellStyle name="Áĺççŕůčňíűé" xfId="733"/>
    <cellStyle name="Äĺíĺćíűé [0]_(ňŕá 3č)" xfId="734"/>
    <cellStyle name="Äĺíĺćíűé_(ňŕá 3č)" xfId="735"/>
    <cellStyle name="Bad" xfId="736"/>
    <cellStyle name="Blue" xfId="737"/>
    <cellStyle name="Body_$Dollars" xfId="738"/>
    <cellStyle name="Calculation" xfId="739"/>
    <cellStyle name="Check Cell" xfId="740"/>
    <cellStyle name="Chek" xfId="741"/>
    <cellStyle name="Comma [0]_Adjusted FS 1299" xfId="742"/>
    <cellStyle name="Comma 0" xfId="743"/>
    <cellStyle name="Comma 0*" xfId="744"/>
    <cellStyle name="Comma 2" xfId="745"/>
    <cellStyle name="Comma 3*" xfId="746"/>
    <cellStyle name="Comma_Adjusted FS 1299" xfId="747"/>
    <cellStyle name="Comma0" xfId="748"/>
    <cellStyle name="Çŕůčňíűé" xfId="749"/>
    <cellStyle name="Currency [0]" xfId="750"/>
    <cellStyle name="Currency [0] 2" xfId="751"/>
    <cellStyle name="Currency [0] 2 2" xfId="752"/>
    <cellStyle name="Currency [0] 2 3" xfId="753"/>
    <cellStyle name="Currency [0] 2 4" xfId="754"/>
    <cellStyle name="Currency [0] 2 5" xfId="755"/>
    <cellStyle name="Currency [0] 2 6" xfId="756"/>
    <cellStyle name="Currency [0] 2 7" xfId="757"/>
    <cellStyle name="Currency [0] 2 8" xfId="758"/>
    <cellStyle name="Currency [0] 2 9" xfId="759"/>
    <cellStyle name="Currency [0] 3" xfId="760"/>
    <cellStyle name="Currency [0] 3 2" xfId="761"/>
    <cellStyle name="Currency [0] 3 3" xfId="762"/>
    <cellStyle name="Currency [0] 3 4" xfId="763"/>
    <cellStyle name="Currency [0] 3 5" xfId="764"/>
    <cellStyle name="Currency [0] 3 6" xfId="765"/>
    <cellStyle name="Currency [0] 3 7" xfId="766"/>
    <cellStyle name="Currency [0] 3 8" xfId="767"/>
    <cellStyle name="Currency [0] 3 9" xfId="768"/>
    <cellStyle name="Currency [0] 4" xfId="769"/>
    <cellStyle name="Currency [0] 4 2" xfId="770"/>
    <cellStyle name="Currency [0] 4 3" xfId="771"/>
    <cellStyle name="Currency [0] 4 4" xfId="772"/>
    <cellStyle name="Currency [0] 4 5" xfId="773"/>
    <cellStyle name="Currency [0] 4 6" xfId="774"/>
    <cellStyle name="Currency [0] 4 7" xfId="775"/>
    <cellStyle name="Currency [0] 4 8" xfId="776"/>
    <cellStyle name="Currency [0] 4 9" xfId="777"/>
    <cellStyle name="Currency [0] 5" xfId="778"/>
    <cellStyle name="Currency [0] 5 2" xfId="779"/>
    <cellStyle name="Currency [0] 5 3" xfId="780"/>
    <cellStyle name="Currency [0] 5 4" xfId="781"/>
    <cellStyle name="Currency [0] 5 5" xfId="782"/>
    <cellStyle name="Currency [0] 5 6" xfId="783"/>
    <cellStyle name="Currency [0] 5 7" xfId="784"/>
    <cellStyle name="Currency [0] 5 8" xfId="785"/>
    <cellStyle name="Currency [0] 5 9" xfId="786"/>
    <cellStyle name="Currency [0] 6" xfId="787"/>
    <cellStyle name="Currency [0] 6 2" xfId="788"/>
    <cellStyle name="Currency [0] 6 3" xfId="789"/>
    <cellStyle name="Currency [0] 7" xfId="790"/>
    <cellStyle name="Currency [0] 7 2" xfId="791"/>
    <cellStyle name="Currency [0] 7 3" xfId="792"/>
    <cellStyle name="Currency [0] 8" xfId="793"/>
    <cellStyle name="Currency [0] 8 2" xfId="794"/>
    <cellStyle name="Currency [0] 8 3" xfId="795"/>
    <cellStyle name="Currency 0" xfId="796"/>
    <cellStyle name="Currency 2" xfId="797"/>
    <cellStyle name="Currency_06_9m" xfId="798"/>
    <cellStyle name="Currency0" xfId="799"/>
    <cellStyle name="Currency2" xfId="800"/>
    <cellStyle name="Date" xfId="801"/>
    <cellStyle name="Date Aligned" xfId="802"/>
    <cellStyle name="Dates" xfId="803"/>
    <cellStyle name="Dezimal [0]_NEGS" xfId="804"/>
    <cellStyle name="Dezimal_NEGS" xfId="805"/>
    <cellStyle name="Dotted Line" xfId="806"/>
    <cellStyle name="E&amp;Y House" xfId="807"/>
    <cellStyle name="E-mail" xfId="808"/>
    <cellStyle name="E-mail 2" xfId="809"/>
    <cellStyle name="E-mail_EE.2REK.P2011.4.78(v0.3)" xfId="810"/>
    <cellStyle name="Euro" xfId="811"/>
    <cellStyle name="ew" xfId="812"/>
    <cellStyle name="Explanatory Text" xfId="813"/>
    <cellStyle name="F2" xfId="814"/>
    <cellStyle name="F3" xfId="815"/>
    <cellStyle name="F4" xfId="816"/>
    <cellStyle name="F5" xfId="817"/>
    <cellStyle name="F6" xfId="818"/>
    <cellStyle name="F7" xfId="819"/>
    <cellStyle name="F8" xfId="820"/>
    <cellStyle name="Fixed" xfId="821"/>
    <cellStyle name="fo]_x000d__x000a_UserName=Murat Zelef_x000d__x000a_UserCompany=Bumerang_x000d__x000a__x000d__x000a_[File Paths]_x000d__x000a_WorkingDirectory=C:\EQUIS\DLWIN_x000d__x000a_DownLoader=C" xfId="822"/>
    <cellStyle name="Followed Hyperlink" xfId="823"/>
    <cellStyle name="Footnote" xfId="824"/>
    <cellStyle name="Good" xfId="825"/>
    <cellStyle name="hard no" xfId="826"/>
    <cellStyle name="Hard Percent" xfId="827"/>
    <cellStyle name="hardno" xfId="828"/>
    <cellStyle name="Header" xfId="829"/>
    <cellStyle name="Heading" xfId="830"/>
    <cellStyle name="Heading 1" xfId="831"/>
    <cellStyle name="Heading 2" xfId="832"/>
    <cellStyle name="Heading 3" xfId="833"/>
    <cellStyle name="Heading 4" xfId="834"/>
    <cellStyle name="Heading_GP.ITOG.4.78(v1.0) - для разделения" xfId="835"/>
    <cellStyle name="Heading2" xfId="836"/>
    <cellStyle name="Heading2 2" xfId="837"/>
    <cellStyle name="Heading2_EE.2REK.P2011.4.78(v0.3)" xfId="838"/>
    <cellStyle name="Hyperlink" xfId="839"/>
    <cellStyle name="Îáű÷íűé__FES" xfId="840"/>
    <cellStyle name="Îáû÷íûé_cogs" xfId="841"/>
    <cellStyle name="Îňęđűâŕâřŕ˙ń˙ ăčďĺđńńűëęŕ" xfId="842"/>
    <cellStyle name="Info" xfId="843"/>
    <cellStyle name="Input" xfId="844"/>
    <cellStyle name="InputCurrency" xfId="845"/>
    <cellStyle name="InputCurrency2" xfId="846"/>
    <cellStyle name="InputMultiple1" xfId="847"/>
    <cellStyle name="InputPercent1" xfId="848"/>
    <cellStyle name="Inputs" xfId="849"/>
    <cellStyle name="Inputs (const)" xfId="850"/>
    <cellStyle name="Inputs (const) 2" xfId="851"/>
    <cellStyle name="Inputs (const)_EE.2REK.P2011.4.78(v0.3)" xfId="852"/>
    <cellStyle name="Inputs 2" xfId="853"/>
    <cellStyle name="Inputs Co" xfId="854"/>
    <cellStyle name="Inputs_46EE.2011(v1.0)" xfId="855"/>
    <cellStyle name="Linked Cell" xfId="856"/>
    <cellStyle name="Millares [0]_RESULTS" xfId="857"/>
    <cellStyle name="Millares_RESULTS" xfId="858"/>
    <cellStyle name="Milliers [0]_RESULTS" xfId="859"/>
    <cellStyle name="Milliers_RESULTS" xfId="860"/>
    <cellStyle name="mnb" xfId="861"/>
    <cellStyle name="Moneda [0]_RESULTS" xfId="862"/>
    <cellStyle name="Moneda_RESULTS" xfId="863"/>
    <cellStyle name="Monétaire [0]_RESULTS" xfId="864"/>
    <cellStyle name="Monétaire_RESULTS" xfId="865"/>
    <cellStyle name="Multiple" xfId="866"/>
    <cellStyle name="Multiple1" xfId="867"/>
    <cellStyle name="MultipleBelow" xfId="868"/>
    <cellStyle name="namber" xfId="869"/>
    <cellStyle name="Neutral" xfId="870"/>
    <cellStyle name="Norma11l" xfId="871"/>
    <cellStyle name="normal" xfId="872"/>
    <cellStyle name="Normal - Style1" xfId="873"/>
    <cellStyle name="normal 10" xfId="874"/>
    <cellStyle name="Normal 2" xfId="875"/>
    <cellStyle name="Normal 2 2" xfId="876"/>
    <cellStyle name="Normal 2 3" xfId="877"/>
    <cellStyle name="normal 3" xfId="878"/>
    <cellStyle name="normal 4" xfId="879"/>
    <cellStyle name="normal 5" xfId="880"/>
    <cellStyle name="normal 6" xfId="881"/>
    <cellStyle name="normal 7" xfId="882"/>
    <cellStyle name="normal 8" xfId="883"/>
    <cellStyle name="normal 9" xfId="884"/>
    <cellStyle name="Normal." xfId="885"/>
    <cellStyle name="Normal_06_9m" xfId="886"/>
    <cellStyle name="Normal1" xfId="887"/>
    <cellStyle name="Normal2" xfId="888"/>
    <cellStyle name="NormalGB" xfId="889"/>
    <cellStyle name="Normalny_24. 02. 97." xfId="890"/>
    <cellStyle name="normбlnм_laroux" xfId="891"/>
    <cellStyle name="Note" xfId="892"/>
    <cellStyle name="number" xfId="893"/>
    <cellStyle name="Ôčíŕíńîâűé [0]_(ňŕá 3č)" xfId="894"/>
    <cellStyle name="Ôčíŕíńîâűé_(ňŕá 3č)" xfId="895"/>
    <cellStyle name="Option" xfId="896"/>
    <cellStyle name="Òûñÿ÷è [0]_cogs" xfId="897"/>
    <cellStyle name="Òûñÿ÷è_cogs" xfId="898"/>
    <cellStyle name="Output" xfId="899"/>
    <cellStyle name="Page Number" xfId="900"/>
    <cellStyle name="pb_page_heading_LS" xfId="901"/>
    <cellStyle name="Percent_RS_Lianozovo-Samara_9m01" xfId="902"/>
    <cellStyle name="Percent1" xfId="903"/>
    <cellStyle name="Piug" xfId="904"/>
    <cellStyle name="Plug" xfId="905"/>
    <cellStyle name="Price_Body" xfId="906"/>
    <cellStyle name="prochrek" xfId="907"/>
    <cellStyle name="Protected" xfId="908"/>
    <cellStyle name="Salomon Logo" xfId="909"/>
    <cellStyle name="SAPBEXaggData" xfId="910"/>
    <cellStyle name="SAPBEXaggDataEmph" xfId="911"/>
    <cellStyle name="SAPBEXaggItem" xfId="912"/>
    <cellStyle name="SAPBEXaggItemX" xfId="913"/>
    <cellStyle name="SAPBEXchaText" xfId="914"/>
    <cellStyle name="SAPBEXexcBad7" xfId="915"/>
    <cellStyle name="SAPBEXexcBad8" xfId="916"/>
    <cellStyle name="SAPBEXexcBad9" xfId="917"/>
    <cellStyle name="SAPBEXexcCritical4" xfId="918"/>
    <cellStyle name="SAPBEXexcCritical5" xfId="919"/>
    <cellStyle name="SAPBEXexcCritical6" xfId="920"/>
    <cellStyle name="SAPBEXexcGood1" xfId="921"/>
    <cellStyle name="SAPBEXexcGood2" xfId="922"/>
    <cellStyle name="SAPBEXexcGood3" xfId="923"/>
    <cellStyle name="SAPBEXfilterDrill" xfId="924"/>
    <cellStyle name="SAPBEXfilterItem" xfId="925"/>
    <cellStyle name="SAPBEXfilterText" xfId="926"/>
    <cellStyle name="SAPBEXformats" xfId="927"/>
    <cellStyle name="SAPBEXheaderItem" xfId="928"/>
    <cellStyle name="SAPBEXheaderText" xfId="929"/>
    <cellStyle name="SAPBEXHLevel0" xfId="930"/>
    <cellStyle name="SAPBEXHLevel0X" xfId="931"/>
    <cellStyle name="SAPBEXHLevel1" xfId="932"/>
    <cellStyle name="SAPBEXHLevel1X" xfId="933"/>
    <cellStyle name="SAPBEXHLevel2" xfId="934"/>
    <cellStyle name="SAPBEXHLevel2X" xfId="935"/>
    <cellStyle name="SAPBEXHLevel3" xfId="936"/>
    <cellStyle name="SAPBEXHLevel3X" xfId="937"/>
    <cellStyle name="SAPBEXinputData" xfId="938"/>
    <cellStyle name="SAPBEXresData" xfId="939"/>
    <cellStyle name="SAPBEXresDataEmph" xfId="940"/>
    <cellStyle name="SAPBEXresItem" xfId="941"/>
    <cellStyle name="SAPBEXresItemX" xfId="942"/>
    <cellStyle name="SAPBEXstdData" xfId="943"/>
    <cellStyle name="SAPBEXstdDataEmph" xfId="944"/>
    <cellStyle name="SAPBEXstdItem" xfId="945"/>
    <cellStyle name="SAPBEXstdItemX" xfId="946"/>
    <cellStyle name="SAPBEXtitle" xfId="947"/>
    <cellStyle name="SAPBEXundefined" xfId="948"/>
    <cellStyle name="st1" xfId="949"/>
    <cellStyle name="Standard_NEGS" xfId="950"/>
    <cellStyle name="Style 1" xfId="951"/>
    <cellStyle name="Table Head" xfId="952"/>
    <cellStyle name="Table Head Aligned" xfId="953"/>
    <cellStyle name="Table Head Blue" xfId="954"/>
    <cellStyle name="Table Head Green" xfId="955"/>
    <cellStyle name="Table Head_Val_Sum_Graph" xfId="956"/>
    <cellStyle name="Table Heading" xfId="957"/>
    <cellStyle name="Table Heading 2" xfId="958"/>
    <cellStyle name="Table Heading_EE.2REK.P2011.4.78(v0.3)" xfId="959"/>
    <cellStyle name="Table Text" xfId="960"/>
    <cellStyle name="Table Title" xfId="961"/>
    <cellStyle name="Table Units" xfId="962"/>
    <cellStyle name="Table_Header" xfId="963"/>
    <cellStyle name="Text" xfId="964"/>
    <cellStyle name="Text 1" xfId="965"/>
    <cellStyle name="Text Head" xfId="966"/>
    <cellStyle name="Text Head 1" xfId="967"/>
    <cellStyle name="Title" xfId="968"/>
    <cellStyle name="Total" xfId="969"/>
    <cellStyle name="TotalCurrency" xfId="970"/>
    <cellStyle name="Underline_Single" xfId="971"/>
    <cellStyle name="Unit" xfId="972"/>
    <cellStyle name="Warning Text" xfId="973"/>
    <cellStyle name="year" xfId="974"/>
    <cellStyle name="Акцент1 10" xfId="975"/>
    <cellStyle name="Акцент1 2" xfId="976"/>
    <cellStyle name="Акцент1 2 2" xfId="977"/>
    <cellStyle name="Акцент1 3" xfId="978"/>
    <cellStyle name="Акцент1 3 2" xfId="979"/>
    <cellStyle name="Акцент1 4" xfId="980"/>
    <cellStyle name="Акцент1 4 2" xfId="981"/>
    <cellStyle name="Акцент1 5" xfId="982"/>
    <cellStyle name="Акцент1 5 2" xfId="983"/>
    <cellStyle name="Акцент1 6" xfId="984"/>
    <cellStyle name="Акцент1 6 2" xfId="985"/>
    <cellStyle name="Акцент1 7" xfId="986"/>
    <cellStyle name="Акцент1 7 2" xfId="987"/>
    <cellStyle name="Акцент1 8" xfId="988"/>
    <cellStyle name="Акцент1 8 2" xfId="989"/>
    <cellStyle name="Акцент1 9" xfId="990"/>
    <cellStyle name="Акцент1 9 2" xfId="991"/>
    <cellStyle name="Акцент2 10" xfId="992"/>
    <cellStyle name="Акцент2 2" xfId="993"/>
    <cellStyle name="Акцент2 2 2" xfId="994"/>
    <cellStyle name="Акцент2 3" xfId="995"/>
    <cellStyle name="Акцент2 3 2" xfId="996"/>
    <cellStyle name="Акцент2 4" xfId="997"/>
    <cellStyle name="Акцент2 4 2" xfId="998"/>
    <cellStyle name="Акцент2 5" xfId="999"/>
    <cellStyle name="Акцент2 5 2" xfId="1000"/>
    <cellStyle name="Акцент2 6" xfId="1001"/>
    <cellStyle name="Акцент2 6 2" xfId="1002"/>
    <cellStyle name="Акцент2 7" xfId="1003"/>
    <cellStyle name="Акцент2 7 2" xfId="1004"/>
    <cellStyle name="Акцент2 8" xfId="1005"/>
    <cellStyle name="Акцент2 8 2" xfId="1006"/>
    <cellStyle name="Акцент2 9" xfId="1007"/>
    <cellStyle name="Акцент2 9 2" xfId="1008"/>
    <cellStyle name="Акцент3 10" xfId="1009"/>
    <cellStyle name="Акцент3 2" xfId="1010"/>
    <cellStyle name="Акцент3 2 2" xfId="1011"/>
    <cellStyle name="Акцент3 3" xfId="1012"/>
    <cellStyle name="Акцент3 3 2" xfId="1013"/>
    <cellStyle name="Акцент3 4" xfId="1014"/>
    <cellStyle name="Акцент3 4 2" xfId="1015"/>
    <cellStyle name="Акцент3 5" xfId="1016"/>
    <cellStyle name="Акцент3 5 2" xfId="1017"/>
    <cellStyle name="Акцент3 6" xfId="1018"/>
    <cellStyle name="Акцент3 6 2" xfId="1019"/>
    <cellStyle name="Акцент3 7" xfId="1020"/>
    <cellStyle name="Акцент3 7 2" xfId="1021"/>
    <cellStyle name="Акцент3 8" xfId="1022"/>
    <cellStyle name="Акцент3 8 2" xfId="1023"/>
    <cellStyle name="Акцент3 9" xfId="1024"/>
    <cellStyle name="Акцент3 9 2" xfId="1025"/>
    <cellStyle name="Акцент4 10" xfId="1026"/>
    <cellStyle name="Акцент4 2" xfId="1027"/>
    <cellStyle name="Акцент4 2 2" xfId="1028"/>
    <cellStyle name="Акцент4 3" xfId="1029"/>
    <cellStyle name="Акцент4 3 2" xfId="1030"/>
    <cellStyle name="Акцент4 4" xfId="1031"/>
    <cellStyle name="Акцент4 4 2" xfId="1032"/>
    <cellStyle name="Акцент4 5" xfId="1033"/>
    <cellStyle name="Акцент4 5 2" xfId="1034"/>
    <cellStyle name="Акцент4 6" xfId="1035"/>
    <cellStyle name="Акцент4 6 2" xfId="1036"/>
    <cellStyle name="Акцент4 7" xfId="1037"/>
    <cellStyle name="Акцент4 7 2" xfId="1038"/>
    <cellStyle name="Акцент4 8" xfId="1039"/>
    <cellStyle name="Акцент4 8 2" xfId="1040"/>
    <cellStyle name="Акцент4 9" xfId="1041"/>
    <cellStyle name="Акцент4 9 2" xfId="1042"/>
    <cellStyle name="Акцент5 10" xfId="1043"/>
    <cellStyle name="Акцент5 2" xfId="1044"/>
    <cellStyle name="Акцент5 2 2" xfId="1045"/>
    <cellStyle name="Акцент5 3" xfId="1046"/>
    <cellStyle name="Акцент5 3 2" xfId="1047"/>
    <cellStyle name="Акцент5 4" xfId="1048"/>
    <cellStyle name="Акцент5 4 2" xfId="1049"/>
    <cellStyle name="Акцент5 5" xfId="1050"/>
    <cellStyle name="Акцент5 5 2" xfId="1051"/>
    <cellStyle name="Акцент5 6" xfId="1052"/>
    <cellStyle name="Акцент5 6 2" xfId="1053"/>
    <cellStyle name="Акцент5 7" xfId="1054"/>
    <cellStyle name="Акцент5 7 2" xfId="1055"/>
    <cellStyle name="Акцент5 8" xfId="1056"/>
    <cellStyle name="Акцент5 8 2" xfId="1057"/>
    <cellStyle name="Акцент5 9" xfId="1058"/>
    <cellStyle name="Акцент5 9 2" xfId="1059"/>
    <cellStyle name="Акцент6 10" xfId="1060"/>
    <cellStyle name="Акцент6 2" xfId="1061"/>
    <cellStyle name="Акцент6 2 2" xfId="1062"/>
    <cellStyle name="Акцент6 3" xfId="1063"/>
    <cellStyle name="Акцент6 3 2" xfId="1064"/>
    <cellStyle name="Акцент6 4" xfId="1065"/>
    <cellStyle name="Акцент6 4 2" xfId="1066"/>
    <cellStyle name="Акцент6 5" xfId="1067"/>
    <cellStyle name="Акцент6 5 2" xfId="1068"/>
    <cellStyle name="Акцент6 6" xfId="1069"/>
    <cellStyle name="Акцент6 6 2" xfId="1070"/>
    <cellStyle name="Акцент6 7" xfId="1071"/>
    <cellStyle name="Акцент6 7 2" xfId="1072"/>
    <cellStyle name="Акцент6 8" xfId="1073"/>
    <cellStyle name="Акцент6 8 2" xfId="1074"/>
    <cellStyle name="Акцент6 9" xfId="1075"/>
    <cellStyle name="Акцент6 9 2" xfId="1076"/>
    <cellStyle name="Беззащитный" xfId="1077"/>
    <cellStyle name="Ввод  10" xfId="1078"/>
    <cellStyle name="Ввод  2" xfId="1079"/>
    <cellStyle name="Ввод  2 2" xfId="1080"/>
    <cellStyle name="Ввод  2_46EE.2011(v1.0)" xfId="1081"/>
    <cellStyle name="Ввод  3" xfId="1082"/>
    <cellStyle name="Ввод  3 2" xfId="1083"/>
    <cellStyle name="Ввод  3_46EE.2011(v1.0)" xfId="1084"/>
    <cellStyle name="Ввод  4" xfId="1085"/>
    <cellStyle name="Ввод  4 2" xfId="1086"/>
    <cellStyle name="Ввод  4_46EE.2011(v1.0)" xfId="1087"/>
    <cellStyle name="Ввод  5" xfId="1088"/>
    <cellStyle name="Ввод  5 2" xfId="1089"/>
    <cellStyle name="Ввод  5_46EE.2011(v1.0)" xfId="1090"/>
    <cellStyle name="Ввод  6" xfId="1091"/>
    <cellStyle name="Ввод  6 2" xfId="1092"/>
    <cellStyle name="Ввод  6_46EE.2011(v1.0)" xfId="1093"/>
    <cellStyle name="Ввод  7" xfId="1094"/>
    <cellStyle name="Ввод  7 2" xfId="1095"/>
    <cellStyle name="Ввод  7_46EE.2011(v1.0)" xfId="1096"/>
    <cellStyle name="Ввод  8" xfId="1097"/>
    <cellStyle name="Ввод  8 2" xfId="1098"/>
    <cellStyle name="Ввод  8_46EE.2011(v1.0)" xfId="1099"/>
    <cellStyle name="Ввод  9" xfId="1100"/>
    <cellStyle name="Ввод  9 2" xfId="1101"/>
    <cellStyle name="Ввод  9_46EE.2011(v1.0)" xfId="1102"/>
    <cellStyle name="Верт. заголовок" xfId="1103"/>
    <cellStyle name="Вес_продукта" xfId="1104"/>
    <cellStyle name="Вывод 10" xfId="1105"/>
    <cellStyle name="Вывод 2" xfId="1106"/>
    <cellStyle name="Вывод 2 2" xfId="1107"/>
    <cellStyle name="Вывод 2_46EE.2011(v1.0)" xfId="1108"/>
    <cellStyle name="Вывод 3" xfId="1109"/>
    <cellStyle name="Вывод 3 2" xfId="1110"/>
    <cellStyle name="Вывод 3_46EE.2011(v1.0)" xfId="1111"/>
    <cellStyle name="Вывод 4" xfId="1112"/>
    <cellStyle name="Вывод 4 2" xfId="1113"/>
    <cellStyle name="Вывод 4_46EE.2011(v1.0)" xfId="1114"/>
    <cellStyle name="Вывод 5" xfId="1115"/>
    <cellStyle name="Вывод 5 2" xfId="1116"/>
    <cellStyle name="Вывод 5_46EE.2011(v1.0)" xfId="1117"/>
    <cellStyle name="Вывод 6" xfId="1118"/>
    <cellStyle name="Вывод 6 2" xfId="1119"/>
    <cellStyle name="Вывод 6_46EE.2011(v1.0)" xfId="1120"/>
    <cellStyle name="Вывод 7" xfId="1121"/>
    <cellStyle name="Вывод 7 2" xfId="1122"/>
    <cellStyle name="Вывод 7_46EE.2011(v1.0)" xfId="1123"/>
    <cellStyle name="Вывод 8" xfId="1124"/>
    <cellStyle name="Вывод 8 2" xfId="1125"/>
    <cellStyle name="Вывод 8_46EE.2011(v1.0)" xfId="1126"/>
    <cellStyle name="Вывод 9" xfId="1127"/>
    <cellStyle name="Вывод 9 2" xfId="1128"/>
    <cellStyle name="Вывод 9_46EE.2011(v1.0)" xfId="1129"/>
    <cellStyle name="Вычисление 10" xfId="1130"/>
    <cellStyle name="Вычисление 2" xfId="1131"/>
    <cellStyle name="Вычисление 2 2" xfId="1132"/>
    <cellStyle name="Вычисление 2_46EE.2011(v1.0)" xfId="1133"/>
    <cellStyle name="Вычисление 3" xfId="1134"/>
    <cellStyle name="Вычисление 3 2" xfId="1135"/>
    <cellStyle name="Вычисление 3_46EE.2011(v1.0)" xfId="1136"/>
    <cellStyle name="Вычисление 4" xfId="1137"/>
    <cellStyle name="Вычисление 4 2" xfId="1138"/>
    <cellStyle name="Вычисление 4_46EE.2011(v1.0)" xfId="1139"/>
    <cellStyle name="Вычисление 5" xfId="1140"/>
    <cellStyle name="Вычисление 5 2" xfId="1141"/>
    <cellStyle name="Вычисление 5_46EE.2011(v1.0)" xfId="1142"/>
    <cellStyle name="Вычисление 6" xfId="1143"/>
    <cellStyle name="Вычисление 6 2" xfId="1144"/>
    <cellStyle name="Вычисление 6_46EE.2011(v1.0)" xfId="1145"/>
    <cellStyle name="Вычисление 7" xfId="1146"/>
    <cellStyle name="Вычисление 7 2" xfId="1147"/>
    <cellStyle name="Вычисление 7_46EE.2011(v1.0)" xfId="1148"/>
    <cellStyle name="Вычисление 8" xfId="1149"/>
    <cellStyle name="Вычисление 8 2" xfId="1150"/>
    <cellStyle name="Вычисление 8_46EE.2011(v1.0)" xfId="1151"/>
    <cellStyle name="Вычисление 9" xfId="1152"/>
    <cellStyle name="Вычисление 9 2" xfId="1153"/>
    <cellStyle name="Вычисление 9_46EE.2011(v1.0)" xfId="1154"/>
    <cellStyle name="Гиперссылка" xfId="1155" builtinId="8"/>
    <cellStyle name="Гиперссылка 2" xfId="1156"/>
    <cellStyle name="Гиперссылка 3" xfId="1157"/>
    <cellStyle name="Группа" xfId="1158"/>
    <cellStyle name="Группа 0" xfId="1159"/>
    <cellStyle name="Группа 1" xfId="1160"/>
    <cellStyle name="Группа 2" xfId="1161"/>
    <cellStyle name="Группа 3" xfId="1162"/>
    <cellStyle name="Группа 4" xfId="1163"/>
    <cellStyle name="Группа 5" xfId="1164"/>
    <cellStyle name="Группа 6" xfId="1165"/>
    <cellStyle name="Группа 7" xfId="1166"/>
    <cellStyle name="Группа 8" xfId="1167"/>
    <cellStyle name="Группа_additional slides_04.12.03 _1" xfId="1168"/>
    <cellStyle name="ДАТА" xfId="1169"/>
    <cellStyle name="ДАТА 2" xfId="1170"/>
    <cellStyle name="ДАТА 3" xfId="1171"/>
    <cellStyle name="ДАТА 4" xfId="1172"/>
    <cellStyle name="ДАТА 5" xfId="1173"/>
    <cellStyle name="ДАТА 6" xfId="1174"/>
    <cellStyle name="ДАТА 7" xfId="1175"/>
    <cellStyle name="ДАТА 8" xfId="1176"/>
    <cellStyle name="ДАТА 9" xfId="1177"/>
    <cellStyle name="ДАТА_1" xfId="1178"/>
    <cellStyle name="Денежный 2" xfId="1179"/>
    <cellStyle name="Денежный 2 2" xfId="1180"/>
    <cellStyle name="Денежный 2_OREP.KU.2011.MONTHLY.02(v0.1)" xfId="1181"/>
    <cellStyle name="Заголовок" xfId="1182"/>
    <cellStyle name="Заголовок 1 10" xfId="1183"/>
    <cellStyle name="Заголовок 1 2" xfId="1184"/>
    <cellStyle name="Заголовок 1 2 2" xfId="1185"/>
    <cellStyle name="Заголовок 1 2_46EE.2011(v1.0)" xfId="1186"/>
    <cellStyle name="Заголовок 1 3" xfId="1187"/>
    <cellStyle name="Заголовок 1 3 2" xfId="1188"/>
    <cellStyle name="Заголовок 1 3_46EE.2011(v1.0)" xfId="1189"/>
    <cellStyle name="Заголовок 1 4" xfId="1190"/>
    <cellStyle name="Заголовок 1 4 2" xfId="1191"/>
    <cellStyle name="Заголовок 1 4_46EE.2011(v1.0)" xfId="1192"/>
    <cellStyle name="Заголовок 1 5" xfId="1193"/>
    <cellStyle name="Заголовок 1 5 2" xfId="1194"/>
    <cellStyle name="Заголовок 1 5_46EE.2011(v1.0)" xfId="1195"/>
    <cellStyle name="Заголовок 1 6" xfId="1196"/>
    <cellStyle name="Заголовок 1 6 2" xfId="1197"/>
    <cellStyle name="Заголовок 1 6_46EE.2011(v1.0)" xfId="1198"/>
    <cellStyle name="Заголовок 1 7" xfId="1199"/>
    <cellStyle name="Заголовок 1 7 2" xfId="1200"/>
    <cellStyle name="Заголовок 1 7_46EE.2011(v1.0)" xfId="1201"/>
    <cellStyle name="Заголовок 1 8" xfId="1202"/>
    <cellStyle name="Заголовок 1 8 2" xfId="1203"/>
    <cellStyle name="Заголовок 1 8_46EE.2011(v1.0)" xfId="1204"/>
    <cellStyle name="Заголовок 1 9" xfId="1205"/>
    <cellStyle name="Заголовок 1 9 2" xfId="1206"/>
    <cellStyle name="Заголовок 1 9_46EE.2011(v1.0)" xfId="1207"/>
    <cellStyle name="Заголовок 2 10" xfId="1208"/>
    <cellStyle name="Заголовок 2 2" xfId="1209"/>
    <cellStyle name="Заголовок 2 2 2" xfId="1210"/>
    <cellStyle name="Заголовок 2 2_46EE.2011(v1.0)" xfId="1211"/>
    <cellStyle name="Заголовок 2 3" xfId="1212"/>
    <cellStyle name="Заголовок 2 3 2" xfId="1213"/>
    <cellStyle name="Заголовок 2 3_46EE.2011(v1.0)" xfId="1214"/>
    <cellStyle name="Заголовок 2 4" xfId="1215"/>
    <cellStyle name="Заголовок 2 4 2" xfId="1216"/>
    <cellStyle name="Заголовок 2 4_46EE.2011(v1.0)" xfId="1217"/>
    <cellStyle name="Заголовок 2 5" xfId="1218"/>
    <cellStyle name="Заголовок 2 5 2" xfId="1219"/>
    <cellStyle name="Заголовок 2 5_46EE.2011(v1.0)" xfId="1220"/>
    <cellStyle name="Заголовок 2 6" xfId="1221"/>
    <cellStyle name="Заголовок 2 6 2" xfId="1222"/>
    <cellStyle name="Заголовок 2 6_46EE.2011(v1.0)" xfId="1223"/>
    <cellStyle name="Заголовок 2 7" xfId="1224"/>
    <cellStyle name="Заголовок 2 7 2" xfId="1225"/>
    <cellStyle name="Заголовок 2 7_46EE.2011(v1.0)" xfId="1226"/>
    <cellStyle name="Заголовок 2 8" xfId="1227"/>
    <cellStyle name="Заголовок 2 8 2" xfId="1228"/>
    <cellStyle name="Заголовок 2 8_46EE.2011(v1.0)" xfId="1229"/>
    <cellStyle name="Заголовок 2 9" xfId="1230"/>
    <cellStyle name="Заголовок 2 9 2" xfId="1231"/>
    <cellStyle name="Заголовок 2 9_46EE.2011(v1.0)" xfId="1232"/>
    <cellStyle name="Заголовок 3 10" xfId="1233"/>
    <cellStyle name="Заголовок 3 2" xfId="1234"/>
    <cellStyle name="Заголовок 3 2 2" xfId="1235"/>
    <cellStyle name="Заголовок 3 2_46EE.2011(v1.0)" xfId="1236"/>
    <cellStyle name="Заголовок 3 3" xfId="1237"/>
    <cellStyle name="Заголовок 3 3 2" xfId="1238"/>
    <cellStyle name="Заголовок 3 3_46EE.2011(v1.0)" xfId="1239"/>
    <cellStyle name="Заголовок 3 4" xfId="1240"/>
    <cellStyle name="Заголовок 3 4 2" xfId="1241"/>
    <cellStyle name="Заголовок 3 4_46EE.2011(v1.0)" xfId="1242"/>
    <cellStyle name="Заголовок 3 5" xfId="1243"/>
    <cellStyle name="Заголовок 3 5 2" xfId="1244"/>
    <cellStyle name="Заголовок 3 5_46EE.2011(v1.0)" xfId="1245"/>
    <cellStyle name="Заголовок 3 6" xfId="1246"/>
    <cellStyle name="Заголовок 3 6 2" xfId="1247"/>
    <cellStyle name="Заголовок 3 6_46EE.2011(v1.0)" xfId="1248"/>
    <cellStyle name="Заголовок 3 7" xfId="1249"/>
    <cellStyle name="Заголовок 3 7 2" xfId="1250"/>
    <cellStyle name="Заголовок 3 7_46EE.2011(v1.0)" xfId="1251"/>
    <cellStyle name="Заголовок 3 8" xfId="1252"/>
    <cellStyle name="Заголовок 3 8 2" xfId="1253"/>
    <cellStyle name="Заголовок 3 8_46EE.2011(v1.0)" xfId="1254"/>
    <cellStyle name="Заголовок 3 9" xfId="1255"/>
    <cellStyle name="Заголовок 3 9 2" xfId="1256"/>
    <cellStyle name="Заголовок 3 9_46EE.2011(v1.0)" xfId="1257"/>
    <cellStyle name="Заголовок 4 10" xfId="1258"/>
    <cellStyle name="Заголовок 4 2" xfId="1259"/>
    <cellStyle name="Заголовок 4 2 2" xfId="1260"/>
    <cellStyle name="Заголовок 4 3" xfId="1261"/>
    <cellStyle name="Заголовок 4 3 2" xfId="1262"/>
    <cellStyle name="Заголовок 4 4" xfId="1263"/>
    <cellStyle name="Заголовок 4 4 2" xfId="1264"/>
    <cellStyle name="Заголовок 4 5" xfId="1265"/>
    <cellStyle name="Заголовок 4 5 2" xfId="1266"/>
    <cellStyle name="Заголовок 4 6" xfId="1267"/>
    <cellStyle name="Заголовок 4 6 2" xfId="1268"/>
    <cellStyle name="Заголовок 4 7" xfId="1269"/>
    <cellStyle name="Заголовок 4 7 2" xfId="1270"/>
    <cellStyle name="Заголовок 4 8" xfId="1271"/>
    <cellStyle name="Заголовок 4 8 2" xfId="1272"/>
    <cellStyle name="Заголовок 4 9" xfId="1273"/>
    <cellStyle name="Заголовок 4 9 2" xfId="1274"/>
    <cellStyle name="ЗАГОЛОВОК1" xfId="1275"/>
    <cellStyle name="ЗАГОЛОВОК2" xfId="1276"/>
    <cellStyle name="ЗаголовокСтолбца" xfId="1277"/>
    <cellStyle name="Защитный" xfId="1278"/>
    <cellStyle name="Значение" xfId="1279"/>
    <cellStyle name="Зоголовок" xfId="1280"/>
    <cellStyle name="Итог 10" xfId="1281"/>
    <cellStyle name="Итог 2" xfId="1282"/>
    <cellStyle name="Итог 2 2" xfId="1283"/>
    <cellStyle name="Итог 2_46EE.2011(v1.0)" xfId="1284"/>
    <cellStyle name="Итог 3" xfId="1285"/>
    <cellStyle name="Итог 3 2" xfId="1286"/>
    <cellStyle name="Итог 3_46EE.2011(v1.0)" xfId="1287"/>
    <cellStyle name="Итог 4" xfId="1288"/>
    <cellStyle name="Итог 4 2" xfId="1289"/>
    <cellStyle name="Итог 4_46EE.2011(v1.0)" xfId="1290"/>
    <cellStyle name="Итог 5" xfId="1291"/>
    <cellStyle name="Итог 5 2" xfId="1292"/>
    <cellStyle name="Итог 5_46EE.2011(v1.0)" xfId="1293"/>
    <cellStyle name="Итог 6" xfId="1294"/>
    <cellStyle name="Итог 6 2" xfId="1295"/>
    <cellStyle name="Итог 6_46EE.2011(v1.0)" xfId="1296"/>
    <cellStyle name="Итог 7" xfId="1297"/>
    <cellStyle name="Итог 7 2" xfId="1298"/>
    <cellStyle name="Итог 7_46EE.2011(v1.0)" xfId="1299"/>
    <cellStyle name="Итог 8" xfId="1300"/>
    <cellStyle name="Итог 8 2" xfId="1301"/>
    <cellStyle name="Итог 8_46EE.2011(v1.0)" xfId="1302"/>
    <cellStyle name="Итог 9" xfId="1303"/>
    <cellStyle name="Итог 9 2" xfId="1304"/>
    <cellStyle name="Итог 9_46EE.2011(v1.0)" xfId="1305"/>
    <cellStyle name="Итого" xfId="1306"/>
    <cellStyle name="ИТОГОВЫЙ" xfId="1307"/>
    <cellStyle name="ИТОГОВЫЙ 2" xfId="1308"/>
    <cellStyle name="ИТОГОВЫЙ 3" xfId="1309"/>
    <cellStyle name="ИТОГОВЫЙ 4" xfId="1310"/>
    <cellStyle name="ИТОГОВЫЙ 5" xfId="1311"/>
    <cellStyle name="ИТОГОВЫЙ 6" xfId="1312"/>
    <cellStyle name="ИТОГОВЫЙ 7" xfId="1313"/>
    <cellStyle name="ИТОГОВЫЙ 8" xfId="1314"/>
    <cellStyle name="ИТОГОВЫЙ 9" xfId="1315"/>
    <cellStyle name="ИТОГОВЫЙ_1" xfId="1316"/>
    <cellStyle name="Контрольная ячейка 10" xfId="1317"/>
    <cellStyle name="Контрольная ячейка 2" xfId="1318"/>
    <cellStyle name="Контрольная ячейка 2 2" xfId="1319"/>
    <cellStyle name="Контрольная ячейка 2_46EE.2011(v1.0)" xfId="1320"/>
    <cellStyle name="Контрольная ячейка 3" xfId="1321"/>
    <cellStyle name="Контрольная ячейка 3 2" xfId="1322"/>
    <cellStyle name="Контрольная ячейка 3_46EE.2011(v1.0)" xfId="1323"/>
    <cellStyle name="Контрольная ячейка 4" xfId="1324"/>
    <cellStyle name="Контрольная ячейка 4 2" xfId="1325"/>
    <cellStyle name="Контрольная ячейка 4_46EE.2011(v1.0)" xfId="1326"/>
    <cellStyle name="Контрольная ячейка 5" xfId="1327"/>
    <cellStyle name="Контрольная ячейка 5 2" xfId="1328"/>
    <cellStyle name="Контрольная ячейка 5_46EE.2011(v1.0)" xfId="1329"/>
    <cellStyle name="Контрольная ячейка 6" xfId="1330"/>
    <cellStyle name="Контрольная ячейка 6 2" xfId="1331"/>
    <cellStyle name="Контрольная ячейка 6_46EE.2011(v1.0)" xfId="1332"/>
    <cellStyle name="Контрольная ячейка 7" xfId="1333"/>
    <cellStyle name="Контрольная ячейка 7 2" xfId="1334"/>
    <cellStyle name="Контрольная ячейка 7_46EE.2011(v1.0)" xfId="1335"/>
    <cellStyle name="Контрольная ячейка 8" xfId="1336"/>
    <cellStyle name="Контрольная ячейка 8 2" xfId="1337"/>
    <cellStyle name="Контрольная ячейка 8_46EE.2011(v1.0)" xfId="1338"/>
    <cellStyle name="Контрольная ячейка 9" xfId="1339"/>
    <cellStyle name="Контрольная ячейка 9 2" xfId="1340"/>
    <cellStyle name="Контрольная ячейка 9_46EE.2011(v1.0)" xfId="1341"/>
    <cellStyle name="Миша (бланки отчетности)" xfId="1342"/>
    <cellStyle name="Мой заголовок" xfId="1343"/>
    <cellStyle name="Мой заголовок листа" xfId="1344"/>
    <cellStyle name="Мои наименования показателей" xfId="1345"/>
    <cellStyle name="Мои наименования показателей 2" xfId="1346"/>
    <cellStyle name="Мои наименования показателей 2 2" xfId="1347"/>
    <cellStyle name="Мои наименования показателей 2 3" xfId="1348"/>
    <cellStyle name="Мои наименования показателей 2 4" xfId="1349"/>
    <cellStyle name="Мои наименования показателей 2 5" xfId="1350"/>
    <cellStyle name="Мои наименования показателей 2 6" xfId="1351"/>
    <cellStyle name="Мои наименования показателей 2 7" xfId="1352"/>
    <cellStyle name="Мои наименования показателей 2 8" xfId="1353"/>
    <cellStyle name="Мои наименования показателей 2 9" xfId="1354"/>
    <cellStyle name="Мои наименования показателей 2_1" xfId="1355"/>
    <cellStyle name="Мои наименования показателей 3" xfId="1356"/>
    <cellStyle name="Мои наименования показателей 3 2" xfId="1357"/>
    <cellStyle name="Мои наименования показателей 3 3" xfId="1358"/>
    <cellStyle name="Мои наименования показателей 3 4" xfId="1359"/>
    <cellStyle name="Мои наименования показателей 3 5" xfId="1360"/>
    <cellStyle name="Мои наименования показателей 3 6" xfId="1361"/>
    <cellStyle name="Мои наименования показателей 3 7" xfId="1362"/>
    <cellStyle name="Мои наименования показателей 3 8" xfId="1363"/>
    <cellStyle name="Мои наименования показателей 3 9" xfId="1364"/>
    <cellStyle name="Мои наименования показателей 3_1" xfId="1365"/>
    <cellStyle name="Мои наименования показателей 4" xfId="1366"/>
    <cellStyle name="Мои наименования показателей 4 2" xfId="1367"/>
    <cellStyle name="Мои наименования показателей 4 3" xfId="1368"/>
    <cellStyle name="Мои наименования показателей 4 4" xfId="1369"/>
    <cellStyle name="Мои наименования показателей 4 5" xfId="1370"/>
    <cellStyle name="Мои наименования показателей 4 6" xfId="1371"/>
    <cellStyle name="Мои наименования показателей 4 7" xfId="1372"/>
    <cellStyle name="Мои наименования показателей 4 8" xfId="1373"/>
    <cellStyle name="Мои наименования показателей 4 9" xfId="1374"/>
    <cellStyle name="Мои наименования показателей 4_1" xfId="1375"/>
    <cellStyle name="Мои наименования показателей 5" xfId="1376"/>
    <cellStyle name="Мои наименования показателей 5 2" xfId="1377"/>
    <cellStyle name="Мои наименования показателей 5 3" xfId="1378"/>
    <cellStyle name="Мои наименования показателей 5 4" xfId="1379"/>
    <cellStyle name="Мои наименования показателей 5 5" xfId="1380"/>
    <cellStyle name="Мои наименования показателей 5 6" xfId="1381"/>
    <cellStyle name="Мои наименования показателей 5 7" xfId="1382"/>
    <cellStyle name="Мои наименования показателей 5 8" xfId="1383"/>
    <cellStyle name="Мои наименования показателей 5 9" xfId="1384"/>
    <cellStyle name="Мои наименования показателей 5_1" xfId="1385"/>
    <cellStyle name="Мои наименования показателей 6" xfId="1386"/>
    <cellStyle name="Мои наименования показателей 6 2" xfId="1387"/>
    <cellStyle name="Мои наименования показателей 6 3" xfId="1388"/>
    <cellStyle name="Мои наименования показателей 6_46EE.2011(v1.0)" xfId="1389"/>
    <cellStyle name="Мои наименования показателей 7" xfId="1390"/>
    <cellStyle name="Мои наименования показателей 7 2" xfId="1391"/>
    <cellStyle name="Мои наименования показателей 7 3" xfId="1392"/>
    <cellStyle name="Мои наименования показателей 7_46EE.2011(v1.0)" xfId="1393"/>
    <cellStyle name="Мои наименования показателей 8" xfId="1394"/>
    <cellStyle name="Мои наименования показателей 8 2" xfId="1395"/>
    <cellStyle name="Мои наименования показателей 8 3" xfId="1396"/>
    <cellStyle name="Мои наименования показателей 8_46EE.2011(v1.0)" xfId="1397"/>
    <cellStyle name="Мои наименования показателей_46TE.RT(v1.0)" xfId="1398"/>
    <cellStyle name="назв фил" xfId="1399"/>
    <cellStyle name="Название 10" xfId="1400"/>
    <cellStyle name="Название 2" xfId="1401"/>
    <cellStyle name="Название 2 2" xfId="1402"/>
    <cellStyle name="Название 3" xfId="1403"/>
    <cellStyle name="Название 3 2" xfId="1404"/>
    <cellStyle name="Название 4" xfId="1405"/>
    <cellStyle name="Название 4 2" xfId="1406"/>
    <cellStyle name="Название 5" xfId="1407"/>
    <cellStyle name="Название 5 2" xfId="1408"/>
    <cellStyle name="Название 6" xfId="1409"/>
    <cellStyle name="Название 6 2" xfId="1410"/>
    <cellStyle name="Название 7" xfId="1411"/>
    <cellStyle name="Название 7 2" xfId="1412"/>
    <cellStyle name="Название 8" xfId="1413"/>
    <cellStyle name="Название 8 2" xfId="1414"/>
    <cellStyle name="Название 9" xfId="1415"/>
    <cellStyle name="Название 9 2" xfId="1416"/>
    <cellStyle name="Невидимый" xfId="1417"/>
    <cellStyle name="Нейтральный 10" xfId="1418"/>
    <cellStyle name="Нейтральный 2" xfId="1419"/>
    <cellStyle name="Нейтральный 2 2" xfId="1420"/>
    <cellStyle name="Нейтральный 3" xfId="1421"/>
    <cellStyle name="Нейтральный 3 2" xfId="1422"/>
    <cellStyle name="Нейтральный 4" xfId="1423"/>
    <cellStyle name="Нейтральный 4 2" xfId="1424"/>
    <cellStyle name="Нейтральный 5" xfId="1425"/>
    <cellStyle name="Нейтральный 5 2" xfId="1426"/>
    <cellStyle name="Нейтральный 6" xfId="1427"/>
    <cellStyle name="Нейтральный 6 2" xfId="1428"/>
    <cellStyle name="Нейтральный 7" xfId="1429"/>
    <cellStyle name="Нейтральный 7 2" xfId="1430"/>
    <cellStyle name="Нейтральный 8" xfId="1431"/>
    <cellStyle name="Нейтральный 8 2" xfId="1432"/>
    <cellStyle name="Нейтральный 9" xfId="1433"/>
    <cellStyle name="Нейтральный 9 2" xfId="1434"/>
    <cellStyle name="Низ1" xfId="1435"/>
    <cellStyle name="Низ2" xfId="1436"/>
    <cellStyle name="Обычный" xfId="0" builtinId="0"/>
    <cellStyle name="Обычный 10" xfId="1437"/>
    <cellStyle name="Обычный 11" xfId="1438"/>
    <cellStyle name="Обычный 11 2" xfId="1439"/>
    <cellStyle name="Обычный 12" xfId="1440"/>
    <cellStyle name="Обычный 13" xfId="1441"/>
    <cellStyle name="Обычный 14" xfId="1442"/>
    <cellStyle name="Обычный 15" xfId="1443"/>
    <cellStyle name="Обычный 2" xfId="1444"/>
    <cellStyle name="Обычный 2 10" xfId="1445"/>
    <cellStyle name="Обычный 2 11" xfId="1446"/>
    <cellStyle name="Обычный 2 12" xfId="1447"/>
    <cellStyle name="Обычный 2 2" xfId="1448"/>
    <cellStyle name="Обычный 2 2 2" xfId="1449"/>
    <cellStyle name="Обычный 2 2 3" xfId="1450"/>
    <cellStyle name="Обычный 2 2_46EE.2011(v1.0)" xfId="1451"/>
    <cellStyle name="Обычный 2 3" xfId="1452"/>
    <cellStyle name="Обычный 2 3 2" xfId="1453"/>
    <cellStyle name="Обычный 2 3 3" xfId="1454"/>
    <cellStyle name="Обычный 2 3_46EE.2011(v1.0)" xfId="1455"/>
    <cellStyle name="Обычный 2 4" xfId="1456"/>
    <cellStyle name="Обычный 2 4 2" xfId="1457"/>
    <cellStyle name="Обычный 2 4 3" xfId="1458"/>
    <cellStyle name="Обычный 2 4_46EE.2011(v1.0)" xfId="1459"/>
    <cellStyle name="Обычный 2 5" xfId="1460"/>
    <cellStyle name="Обычный 2 5 2" xfId="1461"/>
    <cellStyle name="Обычный 2 5 3" xfId="1462"/>
    <cellStyle name="Обычный 2 5_46EE.2011(v1.0)" xfId="1463"/>
    <cellStyle name="Обычный 2 6" xfId="1464"/>
    <cellStyle name="Обычный 2 6 2" xfId="1465"/>
    <cellStyle name="Обычный 2 6 3" xfId="1466"/>
    <cellStyle name="Обычный 2 6_46EE.2011(v1.0)" xfId="1467"/>
    <cellStyle name="Обычный 2 7" xfId="1468"/>
    <cellStyle name="Обычный 2 8" xfId="1469"/>
    <cellStyle name="Обычный 2 9" xfId="1470"/>
    <cellStyle name="Обычный 2_1" xfId="1471"/>
    <cellStyle name="Обычный 3" xfId="1472"/>
    <cellStyle name="Обычный 3 2" xfId="1473"/>
    <cellStyle name="Обычный 3 3" xfId="1474"/>
    <cellStyle name="Обычный 4" xfId="1475"/>
    <cellStyle name="Обычный 4 2" xfId="1476"/>
    <cellStyle name="Обычный 4 2 2" xfId="1477"/>
    <cellStyle name="Обычный 4 2_INVEST.WARM.PLAN.4.78(v0.1)" xfId="1478"/>
    <cellStyle name="Обычный 4_EE.20.MET.SVOD.2.73_v0.1" xfId="1479"/>
    <cellStyle name="Обычный 5" xfId="1480"/>
    <cellStyle name="Обычный 6" xfId="1481"/>
    <cellStyle name="Обычный 7" xfId="1482"/>
    <cellStyle name="Обычный 8" xfId="1483"/>
    <cellStyle name="Обычный 9" xfId="1484"/>
    <cellStyle name="Обычный_OREP.JKH.POD.2010YEAR(v1.0)" xfId="1485"/>
    <cellStyle name="Обычный_PREDEL.JKH.2010(v1.3)" xfId="1486"/>
    <cellStyle name="Обычный_PRIL1.ELECTR" xfId="1744"/>
    <cellStyle name="Обычный_RESP.INFO" xfId="1746"/>
    <cellStyle name="Обычный_ЖКУ_проект3" xfId="1487"/>
    <cellStyle name="Обычный_форма 1 водопровод для орг" xfId="1745"/>
    <cellStyle name="Ошибка" xfId="1488"/>
    <cellStyle name="Плохой 10" xfId="1489"/>
    <cellStyle name="Плохой 2" xfId="1490"/>
    <cellStyle name="Плохой 2 2" xfId="1491"/>
    <cellStyle name="Плохой 3" xfId="1492"/>
    <cellStyle name="Плохой 3 2" xfId="1493"/>
    <cellStyle name="Плохой 4" xfId="1494"/>
    <cellStyle name="Плохой 4 2" xfId="1495"/>
    <cellStyle name="Плохой 5" xfId="1496"/>
    <cellStyle name="Плохой 5 2" xfId="1497"/>
    <cellStyle name="Плохой 6" xfId="1498"/>
    <cellStyle name="Плохой 6 2" xfId="1499"/>
    <cellStyle name="Плохой 7" xfId="1500"/>
    <cellStyle name="Плохой 7 2" xfId="1501"/>
    <cellStyle name="Плохой 8" xfId="1502"/>
    <cellStyle name="Плохой 8 2" xfId="1503"/>
    <cellStyle name="Плохой 9" xfId="1504"/>
    <cellStyle name="Плохой 9 2" xfId="1505"/>
    <cellStyle name="По центру с переносом" xfId="1506"/>
    <cellStyle name="По ширине с переносом" xfId="1507"/>
    <cellStyle name="Подгруппа" xfId="1508"/>
    <cellStyle name="Поле ввода" xfId="1509"/>
    <cellStyle name="Пояснение 10" xfId="1510"/>
    <cellStyle name="Пояснение 2" xfId="1511"/>
    <cellStyle name="Пояснение 2 2" xfId="1512"/>
    <cellStyle name="Пояснение 3" xfId="1513"/>
    <cellStyle name="Пояснение 3 2" xfId="1514"/>
    <cellStyle name="Пояснение 4" xfId="1515"/>
    <cellStyle name="Пояснение 4 2" xfId="1516"/>
    <cellStyle name="Пояснение 5" xfId="1517"/>
    <cellStyle name="Пояснение 5 2" xfId="1518"/>
    <cellStyle name="Пояснение 6" xfId="1519"/>
    <cellStyle name="Пояснение 6 2" xfId="1520"/>
    <cellStyle name="Пояснение 7" xfId="1521"/>
    <cellStyle name="Пояснение 7 2" xfId="1522"/>
    <cellStyle name="Пояснение 8" xfId="1523"/>
    <cellStyle name="Пояснение 8 2" xfId="1524"/>
    <cellStyle name="Пояснение 9" xfId="1525"/>
    <cellStyle name="Пояснение 9 2" xfId="1526"/>
    <cellStyle name="Примечание 10" xfId="1527"/>
    <cellStyle name="Примечание 10 2" xfId="1528"/>
    <cellStyle name="Примечание 10 3" xfId="1529"/>
    <cellStyle name="Примечание 10_46EE.2011(v1.0)" xfId="1530"/>
    <cellStyle name="Примечание 11" xfId="1531"/>
    <cellStyle name="Примечание 11 2" xfId="1532"/>
    <cellStyle name="Примечание 11 3" xfId="1533"/>
    <cellStyle name="Примечание 11_46EE.2011(v1.0)" xfId="1534"/>
    <cellStyle name="Примечание 12" xfId="1535"/>
    <cellStyle name="Примечание 12 2" xfId="1536"/>
    <cellStyle name="Примечание 12 3" xfId="1537"/>
    <cellStyle name="Примечание 12_46EE.2011(v1.0)" xfId="1538"/>
    <cellStyle name="Примечание 13" xfId="1539"/>
    <cellStyle name="Примечание 14" xfId="1540"/>
    <cellStyle name="Примечание 15" xfId="1541"/>
    <cellStyle name="Примечание 16" xfId="1542"/>
    <cellStyle name="Примечание 17" xfId="1543"/>
    <cellStyle name="Примечание 18" xfId="1544"/>
    <cellStyle name="Примечание 2" xfId="1545"/>
    <cellStyle name="Примечание 2 2" xfId="1546"/>
    <cellStyle name="Примечание 2 3" xfId="1547"/>
    <cellStyle name="Примечание 2 4" xfId="1548"/>
    <cellStyle name="Примечание 2 5" xfId="1549"/>
    <cellStyle name="Примечание 2 6" xfId="1550"/>
    <cellStyle name="Примечание 2 7" xfId="1551"/>
    <cellStyle name="Примечание 2 8" xfId="1552"/>
    <cellStyle name="Примечание 2 9" xfId="1553"/>
    <cellStyle name="Примечание 2_46EE.2011(v1.0)" xfId="1554"/>
    <cellStyle name="Примечание 3" xfId="1555"/>
    <cellStyle name="Примечание 3 2" xfId="1556"/>
    <cellStyle name="Примечание 3 3" xfId="1557"/>
    <cellStyle name="Примечание 3 4" xfId="1558"/>
    <cellStyle name="Примечание 3 5" xfId="1559"/>
    <cellStyle name="Примечание 3 6" xfId="1560"/>
    <cellStyle name="Примечание 3 7" xfId="1561"/>
    <cellStyle name="Примечание 3 8" xfId="1562"/>
    <cellStyle name="Примечание 3 9" xfId="1563"/>
    <cellStyle name="Примечание 3_46EE.2011(v1.0)" xfId="1564"/>
    <cellStyle name="Примечание 4" xfId="1565"/>
    <cellStyle name="Примечание 4 2" xfId="1566"/>
    <cellStyle name="Примечание 4 3" xfId="1567"/>
    <cellStyle name="Примечание 4 4" xfId="1568"/>
    <cellStyle name="Примечание 4 5" xfId="1569"/>
    <cellStyle name="Примечание 4 6" xfId="1570"/>
    <cellStyle name="Примечание 4 7" xfId="1571"/>
    <cellStyle name="Примечание 4 8" xfId="1572"/>
    <cellStyle name="Примечание 4 9" xfId="1573"/>
    <cellStyle name="Примечание 4_46EE.2011(v1.0)" xfId="1574"/>
    <cellStyle name="Примечание 5" xfId="1575"/>
    <cellStyle name="Примечание 5 2" xfId="1576"/>
    <cellStyle name="Примечание 5 3" xfId="1577"/>
    <cellStyle name="Примечание 5 4" xfId="1578"/>
    <cellStyle name="Примечание 5 5" xfId="1579"/>
    <cellStyle name="Примечание 5 6" xfId="1580"/>
    <cellStyle name="Примечание 5 7" xfId="1581"/>
    <cellStyle name="Примечание 5 8" xfId="1582"/>
    <cellStyle name="Примечание 5 9" xfId="1583"/>
    <cellStyle name="Примечание 5_46EE.2011(v1.0)" xfId="1584"/>
    <cellStyle name="Примечание 6" xfId="1585"/>
    <cellStyle name="Примечание 6 2" xfId="1586"/>
    <cellStyle name="Примечание 6_46EE.2011(v1.0)" xfId="1587"/>
    <cellStyle name="Примечание 7" xfId="1588"/>
    <cellStyle name="Примечание 7 2" xfId="1589"/>
    <cellStyle name="Примечание 7_46EE.2011(v1.0)" xfId="1590"/>
    <cellStyle name="Примечание 8" xfId="1591"/>
    <cellStyle name="Примечание 8 2" xfId="1592"/>
    <cellStyle name="Примечание 8_46EE.2011(v1.0)" xfId="1593"/>
    <cellStyle name="Примечание 9" xfId="1594"/>
    <cellStyle name="Примечание 9 2" xfId="1595"/>
    <cellStyle name="Примечание 9_46EE.2011(v1.0)" xfId="1596"/>
    <cellStyle name="Продукт" xfId="1597"/>
    <cellStyle name="Процентный 10" xfId="1598"/>
    <cellStyle name="Процентный 2" xfId="1599"/>
    <cellStyle name="Процентный 2 2" xfId="1600"/>
    <cellStyle name="Процентный 2 3" xfId="1601"/>
    <cellStyle name="Процентный 3" xfId="1602"/>
    <cellStyle name="Процентный 3 2" xfId="1603"/>
    <cellStyle name="Процентный 3 3" xfId="1604"/>
    <cellStyle name="Процентный 4" xfId="1605"/>
    <cellStyle name="Процентный 4 2" xfId="1606"/>
    <cellStyle name="Процентный 4 3" xfId="1607"/>
    <cellStyle name="Процентный 5" xfId="1608"/>
    <cellStyle name="Процентный 9" xfId="1609"/>
    <cellStyle name="Разница" xfId="1610"/>
    <cellStyle name="Рамки" xfId="1611"/>
    <cellStyle name="Сводная таблица" xfId="1612"/>
    <cellStyle name="Связанная ячейка 10" xfId="1613"/>
    <cellStyle name="Связанная ячейка 2" xfId="1614"/>
    <cellStyle name="Связанная ячейка 2 2" xfId="1615"/>
    <cellStyle name="Связанная ячейка 2_46EE.2011(v1.0)" xfId="1616"/>
    <cellStyle name="Связанная ячейка 3" xfId="1617"/>
    <cellStyle name="Связанная ячейка 3 2" xfId="1618"/>
    <cellStyle name="Связанная ячейка 3_46EE.2011(v1.0)" xfId="1619"/>
    <cellStyle name="Связанная ячейка 4" xfId="1620"/>
    <cellStyle name="Связанная ячейка 4 2" xfId="1621"/>
    <cellStyle name="Связанная ячейка 4_46EE.2011(v1.0)" xfId="1622"/>
    <cellStyle name="Связанная ячейка 5" xfId="1623"/>
    <cellStyle name="Связанная ячейка 5 2" xfId="1624"/>
    <cellStyle name="Связанная ячейка 5_46EE.2011(v1.0)" xfId="1625"/>
    <cellStyle name="Связанная ячейка 6" xfId="1626"/>
    <cellStyle name="Связанная ячейка 6 2" xfId="1627"/>
    <cellStyle name="Связанная ячейка 6_46EE.2011(v1.0)" xfId="1628"/>
    <cellStyle name="Связанная ячейка 7" xfId="1629"/>
    <cellStyle name="Связанная ячейка 7 2" xfId="1630"/>
    <cellStyle name="Связанная ячейка 7_46EE.2011(v1.0)" xfId="1631"/>
    <cellStyle name="Связанная ячейка 8" xfId="1632"/>
    <cellStyle name="Связанная ячейка 8 2" xfId="1633"/>
    <cellStyle name="Связанная ячейка 8_46EE.2011(v1.0)" xfId="1634"/>
    <cellStyle name="Связанная ячейка 9" xfId="1635"/>
    <cellStyle name="Связанная ячейка 9 2" xfId="1636"/>
    <cellStyle name="Связанная ячейка 9_46EE.2011(v1.0)" xfId="1637"/>
    <cellStyle name="Стиль 1" xfId="1638"/>
    <cellStyle name="Стиль 1 2" xfId="1639"/>
    <cellStyle name="Стиль 1 2 2" xfId="1640"/>
    <cellStyle name="Стиль 1 2_EE.2REK.P2011.4.78(v0.3)" xfId="1641"/>
    <cellStyle name="Субсчет" xfId="1642"/>
    <cellStyle name="Счет" xfId="1643"/>
    <cellStyle name="ТЕКСТ" xfId="1644"/>
    <cellStyle name="ТЕКСТ 2" xfId="1645"/>
    <cellStyle name="ТЕКСТ 3" xfId="1646"/>
    <cellStyle name="ТЕКСТ 4" xfId="1647"/>
    <cellStyle name="ТЕКСТ 5" xfId="1648"/>
    <cellStyle name="ТЕКСТ 6" xfId="1649"/>
    <cellStyle name="ТЕКСТ 7" xfId="1650"/>
    <cellStyle name="ТЕКСТ 8" xfId="1651"/>
    <cellStyle name="ТЕКСТ 9" xfId="1652"/>
    <cellStyle name="Текст предупреждения 10" xfId="1653"/>
    <cellStyle name="Текст предупреждения 2" xfId="1654"/>
    <cellStyle name="Текст предупреждения 2 2" xfId="1655"/>
    <cellStyle name="Текст предупреждения 3" xfId="1656"/>
    <cellStyle name="Текст предупреждения 3 2" xfId="1657"/>
    <cellStyle name="Текст предупреждения 4" xfId="1658"/>
    <cellStyle name="Текст предупреждения 4 2" xfId="1659"/>
    <cellStyle name="Текст предупреждения 5" xfId="1660"/>
    <cellStyle name="Текст предупреждения 5 2" xfId="1661"/>
    <cellStyle name="Текст предупреждения 6" xfId="1662"/>
    <cellStyle name="Текст предупреждения 6 2" xfId="1663"/>
    <cellStyle name="Текст предупреждения 7" xfId="1664"/>
    <cellStyle name="Текст предупреждения 7 2" xfId="1665"/>
    <cellStyle name="Текст предупреждения 8" xfId="1666"/>
    <cellStyle name="Текст предупреждения 8 2" xfId="1667"/>
    <cellStyle name="Текст предупреждения 9" xfId="1668"/>
    <cellStyle name="Текст предупреждения 9 2" xfId="1669"/>
    <cellStyle name="Текстовый" xfId="1670"/>
    <cellStyle name="Текстовый 10" xfId="1671"/>
    <cellStyle name="Текстовый 11" xfId="1672"/>
    <cellStyle name="Текстовый 12" xfId="1673"/>
    <cellStyle name="Текстовый 13" xfId="1674"/>
    <cellStyle name="Текстовый 14" xfId="1675"/>
    <cellStyle name="Текстовый 15" xfId="1676"/>
    <cellStyle name="Текстовый 16" xfId="1677"/>
    <cellStyle name="Текстовый 2" xfId="1678"/>
    <cellStyle name="Текстовый 3" xfId="1679"/>
    <cellStyle name="Текстовый 4" xfId="1680"/>
    <cellStyle name="Текстовый 5" xfId="1681"/>
    <cellStyle name="Текстовый 6" xfId="1682"/>
    <cellStyle name="Текстовый 7" xfId="1683"/>
    <cellStyle name="Текстовый 8" xfId="1684"/>
    <cellStyle name="Текстовый 9" xfId="1685"/>
    <cellStyle name="Текстовый_1" xfId="1686"/>
    <cellStyle name="Тысячи [0]_22гк" xfId="1687"/>
    <cellStyle name="Тысячи_22гк" xfId="1688"/>
    <cellStyle name="ФИКСИРОВАННЫЙ" xfId="1689"/>
    <cellStyle name="ФИКСИРОВАННЫЙ 2" xfId="1690"/>
    <cellStyle name="ФИКСИРОВАННЫЙ 3" xfId="1691"/>
    <cellStyle name="ФИКСИРОВАННЫЙ 4" xfId="1692"/>
    <cellStyle name="ФИКСИРОВАННЫЙ 5" xfId="1693"/>
    <cellStyle name="ФИКСИРОВАННЫЙ 6" xfId="1694"/>
    <cellStyle name="ФИКСИРОВАННЫЙ 7" xfId="1695"/>
    <cellStyle name="ФИКСИРОВАННЫЙ 8" xfId="1696"/>
    <cellStyle name="ФИКСИРОВАННЫЙ 9" xfId="1697"/>
    <cellStyle name="ФИКСИРОВАННЫЙ_1" xfId="1698"/>
    <cellStyle name="Финансовый 2" xfId="1699"/>
    <cellStyle name="Финансовый 2 2" xfId="1700"/>
    <cellStyle name="Финансовый 2 2 2" xfId="1701"/>
    <cellStyle name="Финансовый 2 2_OREP.KU.2011.MONTHLY.02(v0.1)" xfId="1702"/>
    <cellStyle name="Финансовый 2 3" xfId="1703"/>
    <cellStyle name="Финансовый 2_46EE.2011(v1.0)" xfId="1704"/>
    <cellStyle name="Финансовый 3" xfId="1705"/>
    <cellStyle name="Финансовый 3 2" xfId="1706"/>
    <cellStyle name="Финансовый 3 3" xfId="1707"/>
    <cellStyle name="Финансовый 3 4" xfId="1708"/>
    <cellStyle name="Финансовый 3_OREP.KU.2011.MONTHLY.02(v0.1)" xfId="1709"/>
    <cellStyle name="Финансовый 4" xfId="1710"/>
    <cellStyle name="Финансовый 6" xfId="1711"/>
    <cellStyle name="Финансовый0[0]_FU_bal" xfId="1712"/>
    <cellStyle name="Формула" xfId="1713"/>
    <cellStyle name="Формула 2" xfId="1714"/>
    <cellStyle name="Формула_A РТ 2009 Рязаньэнерго" xfId="1715"/>
    <cellStyle name="ФормулаВБ" xfId="1716"/>
    <cellStyle name="ФормулаНаКонтроль" xfId="1717"/>
    <cellStyle name="Хороший 10" xfId="1718"/>
    <cellStyle name="Хороший 2" xfId="1719"/>
    <cellStyle name="Хороший 2 2" xfId="1720"/>
    <cellStyle name="Хороший 3" xfId="1721"/>
    <cellStyle name="Хороший 3 2" xfId="1722"/>
    <cellStyle name="Хороший 4" xfId="1723"/>
    <cellStyle name="Хороший 4 2" xfId="1724"/>
    <cellStyle name="Хороший 5" xfId="1725"/>
    <cellStyle name="Хороший 5 2" xfId="1726"/>
    <cellStyle name="Хороший 6" xfId="1727"/>
    <cellStyle name="Хороший 6 2" xfId="1728"/>
    <cellStyle name="Хороший 7" xfId="1729"/>
    <cellStyle name="Хороший 7 2" xfId="1730"/>
    <cellStyle name="Хороший 8" xfId="1731"/>
    <cellStyle name="Хороший 8 2" xfId="1732"/>
    <cellStyle name="Хороший 9" xfId="1733"/>
    <cellStyle name="Хороший 9 2" xfId="1734"/>
    <cellStyle name="Цена_продукта" xfId="1735"/>
    <cellStyle name="Цифры по центру с десятыми" xfId="1736"/>
    <cellStyle name="число" xfId="1737"/>
    <cellStyle name="Џђћ–…ќ’ќ›‰" xfId="1738"/>
    <cellStyle name="Шапка" xfId="1739"/>
    <cellStyle name="Шапка таблицы" xfId="1740"/>
    <cellStyle name="ШАУ" xfId="1741"/>
    <cellStyle name="標準_PL-CF sheet" xfId="1742"/>
    <cellStyle name="䁺_x0001_" xfId="17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1058;&#1072;&#1088;&#1080;&#1092;&#1099;\&#1056;&#1072;&#1089;&#1082;&#1088;&#1099;&#1090;&#1080;&#1077;%20&#1080;&#1085;&#1092;&#1086;&#1088;&#1084;&#1072;&#1094;&#1080;&#1080;\2019%20&#1055;&#1083;&#1072;&#1085;\&#1056;&#1072;&#1089;&#1082;&#1088;&#1099;&#1090;&#1080;&#1077;%20-%20&#1086;&#1073;&#1097;&#1072;&#1103;%20&#1080;&#1085;&#1092;&#1086;&#1088;&#1084;&#1072;&#1094;&#1080;&#11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1;&#1080;&#1089;&#1090;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1058;&#1072;&#1088;&#1080;&#1092;&#1099;\&#1058;&#1072;&#1088;&#1080;&#1092;%202019\3.%20&#1058;&#1077;&#1087;&#1083;&#1086;&#1101;&#1085;&#1077;&#1088;&#1075;&#1080;&#1103;\&#1058;&#1072;&#1088;&#1080;&#1092;%20&#1054;&#1043;&#1050;-2%20&#1063;&#1043;&#1056;&#1069;&#1057;%20&#1090;&#1101;%202019%20-%20&#1087;&#1088;&#1086;&#1094;&#1077;&#1085;&#1090;&#10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ocuments\&#1058;&#1072;&#1088;&#1080;&#1092;&#1099;\&#1058;&#1072;&#1088;&#1080;&#1092;%202019\3.%20&#1058;&#1077;&#1087;&#1083;&#1086;&#1101;&#1085;&#1077;&#1088;&#1075;&#1080;&#1103;\&#1058;&#1072;&#1088;&#1080;&#1092;%20&#1054;&#1043;&#1050;-2%20&#1063;&#1043;&#1056;&#1069;&#1057;%20&#1090;&#1101;%202019%20-%201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1058;&#1072;&#1088;&#1080;&#1092;&#1099;\&#1058;&#1072;&#1088;&#1080;&#1092;%202019\4.%20&#1055;&#1086;&#1076;&#1087;&#1080;&#1090;&#1082;&#1072;%20+%20&#1082;&#1086;&#1085;&#1076;&#1077;&#1085;&#1089;&#1072;&#1090;\&#1058;&#1072;&#1088;&#1080;&#1092;%20&#1087;&#1086;&#1076;&#1087;&#1080;&#1090;&#1082;&#1072;%20&#1087;&#1072;&#1088;+&#1074;&#1086;&#1076;&#1072;%20&#1054;&#1043;&#1050;-2%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ормация"/>
      <sheetName val="REESTR"/>
      <sheetName val="TEHSHEET"/>
    </sheetNames>
    <sheetDataSet>
      <sheetData sheetId="0"/>
      <sheetData sheetId="1">
        <row r="2">
          <cell r="D2" t="str">
            <v>Бабаевский муниципальный район</v>
          </cell>
        </row>
        <row r="3">
          <cell r="D3" t="str">
            <v>Бабушкинский муниципальный район</v>
          </cell>
        </row>
        <row r="4">
          <cell r="D4" t="str">
            <v>Белозерский муниципальный район</v>
          </cell>
        </row>
        <row r="5">
          <cell r="D5" t="str">
            <v>Вашкинский муниципальный район</v>
          </cell>
        </row>
        <row r="6">
          <cell r="D6" t="str">
            <v>Великоустюгский муниципальный район</v>
          </cell>
        </row>
        <row r="7">
          <cell r="D7" t="str">
            <v>Верховажский муниципальный район</v>
          </cell>
        </row>
        <row r="8">
          <cell r="D8" t="str">
            <v>Вожегодский муниципальный район</v>
          </cell>
        </row>
        <row r="9">
          <cell r="D9" t="str">
            <v>Вологодская область</v>
          </cell>
        </row>
        <row r="10">
          <cell r="D10" t="str">
            <v>Вологодский муниципальный район</v>
          </cell>
        </row>
        <row r="11">
          <cell r="D11" t="str">
            <v>Вытегорский муниципальный район</v>
          </cell>
        </row>
        <row r="12">
          <cell r="D12" t="str">
            <v>Город Вологда</v>
          </cell>
        </row>
        <row r="13">
          <cell r="D13" t="str">
            <v>Город Череповец</v>
          </cell>
        </row>
        <row r="14">
          <cell r="D14" t="str">
            <v>Грязовецкий муниципальный район</v>
          </cell>
        </row>
        <row r="15">
          <cell r="D15" t="str">
            <v>Кадуйский муниципальный район</v>
          </cell>
        </row>
        <row r="16">
          <cell r="D16" t="str">
            <v>Кирилловский муниципальный район</v>
          </cell>
        </row>
        <row r="17">
          <cell r="D17" t="str">
            <v>Кичменгско-Городецкий муниципальный район</v>
          </cell>
        </row>
        <row r="18">
          <cell r="D18" t="str">
            <v>Междуреченский муниципальный район</v>
          </cell>
        </row>
        <row r="19">
          <cell r="D19" t="str">
            <v>Никольский муниципальный район</v>
          </cell>
        </row>
        <row r="20">
          <cell r="D20" t="str">
            <v>Нюксенский муниципальный район</v>
          </cell>
        </row>
        <row r="21">
          <cell r="D21" t="str">
            <v>Сокольский муниципальный район</v>
          </cell>
        </row>
        <row r="22">
          <cell r="D22" t="str">
            <v>Сямженский муниципальный район</v>
          </cell>
        </row>
        <row r="23">
          <cell r="D23" t="str">
            <v>Тарногский муниципальный район</v>
          </cell>
        </row>
        <row r="24">
          <cell r="D24" t="str">
            <v>Тотемский муниципальный район</v>
          </cell>
        </row>
        <row r="25">
          <cell r="D25" t="str">
            <v>Усть-Кубинский муниципальный район</v>
          </cell>
        </row>
        <row r="26">
          <cell r="D26" t="str">
            <v>Устюженский муниципальный район</v>
          </cell>
        </row>
        <row r="27">
          <cell r="D27" t="str">
            <v>Харовский муниципальный район</v>
          </cell>
        </row>
        <row r="28">
          <cell r="D28" t="str">
            <v>Чагодощенский муниципальный район</v>
          </cell>
        </row>
        <row r="29">
          <cell r="D29" t="str">
            <v>Череповецкий муниципальный район</v>
          </cell>
        </row>
        <row r="30">
          <cell r="D30" t="str">
            <v>Шекснинский муниципальный район</v>
          </cell>
        </row>
        <row r="130">
          <cell r="B130" t="str">
            <v>Андроновское</v>
          </cell>
        </row>
        <row r="131">
          <cell r="B131" t="str">
            <v>Барановское</v>
          </cell>
        </row>
        <row r="132">
          <cell r="B132" t="str">
            <v>Бойловское</v>
          </cell>
        </row>
        <row r="133">
          <cell r="B133" t="str">
            <v>Кадуйский муниципальный район</v>
          </cell>
        </row>
        <row r="134">
          <cell r="B134" t="str">
            <v>Мазское</v>
          </cell>
        </row>
        <row r="135">
          <cell r="B135" t="str">
            <v>Никольское</v>
          </cell>
        </row>
        <row r="136">
          <cell r="B136" t="str">
            <v>Поселок Кадуй</v>
          </cell>
        </row>
        <row r="137">
          <cell r="B137" t="str">
            <v>Поселок Хохлово</v>
          </cell>
        </row>
        <row r="138">
          <cell r="B138" t="str">
            <v>Рукавицкое</v>
          </cell>
        </row>
      </sheetData>
      <sheetData sheetId="2">
        <row r="19">
          <cell r="B19" t="str">
            <v>Производство (некомбинированная выработка)+передача+сбыт</v>
          </cell>
        </row>
        <row r="20">
          <cell r="B20" t="str">
            <v>Производство (некомбинированная выработка)+передача</v>
          </cell>
        </row>
        <row r="21">
          <cell r="B21" t="str">
            <v>Производство (некомбинированная выработка)+сбыт</v>
          </cell>
        </row>
        <row r="22">
          <cell r="B22" t="str">
            <v>Производство (некомбинированная выработка)</v>
          </cell>
        </row>
        <row r="23">
          <cell r="B23" t="str">
            <v>Производство (комбинированная выработка)</v>
          </cell>
        </row>
        <row r="24">
          <cell r="B24" t="str">
            <v>Передача+Сбыт</v>
          </cell>
        </row>
        <row r="25">
          <cell r="B25" t="str">
            <v>Передача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1"/>
      <sheetName val="D"/>
      <sheetName val="Б"/>
      <sheetName val="У"/>
      <sheetName val="Т"/>
      <sheetName val="ПО"/>
      <sheetName val="Р"/>
      <sheetName val="1,2"/>
      <sheetName val="Passcheck"/>
      <sheetName val="7"/>
      <sheetName val="8"/>
      <sheetName val="9"/>
      <sheetName val="11"/>
      <sheetName val="15.т"/>
      <sheetName val="15.пт"/>
      <sheetName val="16"/>
      <sheetName val="21.т"/>
      <sheetName val="21.пт"/>
      <sheetName val="22"/>
      <sheetName val="24"/>
      <sheetName val="28"/>
      <sheetName val="28.1"/>
      <sheetName val="28.2"/>
      <sheetName val="28.3 заявка"/>
      <sheetName val="НВВ 2017"/>
      <sheetName val="Прибыль"/>
      <sheetName val="28.3"/>
      <sheetName val="28.3.1"/>
      <sheetName val="28.3.2"/>
      <sheetName val="28.3.3"/>
      <sheetName val="сбыт"/>
      <sheetName val="15сбыт"/>
      <sheetName val="19сбыт"/>
      <sheetName val="21сбыт"/>
      <sheetName val="Di2"/>
      <sheetName val="Di"/>
    </sheetNames>
    <sheetDataSet>
      <sheetData sheetId="0" refreshError="1"/>
      <sheetData sheetId="1" refreshError="1"/>
      <sheetData sheetId="2" refreshError="1"/>
      <sheetData sheetId="3" refreshError="1"/>
      <sheetData sheetId="4" refreshError="1"/>
      <sheetData sheetId="5" refreshError="1"/>
      <sheetData sheetId="6">
        <row r="100">
          <cell r="AP100">
            <v>58880.102079148368</v>
          </cell>
        </row>
        <row r="109">
          <cell r="AP109">
            <v>199130.1615516748</v>
          </cell>
          <cell r="BJ109">
            <v>1657.0203530794299</v>
          </cell>
        </row>
        <row r="129">
          <cell r="AP129">
            <v>2041.2638129784789</v>
          </cell>
        </row>
        <row r="131">
          <cell r="AP131">
            <v>2522.6984132741345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1"/>
      <sheetName val="D"/>
      <sheetName val="Б"/>
      <sheetName val="У"/>
      <sheetName val="Т"/>
      <sheetName val="ПО"/>
      <sheetName val="Р"/>
      <sheetName val="1,2"/>
      <sheetName val="Passcheck"/>
      <sheetName val="7"/>
      <sheetName val="8"/>
      <sheetName val="9"/>
      <sheetName val="11"/>
      <sheetName val="15.т"/>
      <sheetName val="15.пт"/>
      <sheetName val="16"/>
      <sheetName val="21.т"/>
      <sheetName val="21.пт"/>
      <sheetName val="22"/>
      <sheetName val="24"/>
      <sheetName val="28"/>
      <sheetName val="28.1"/>
      <sheetName val="28.2"/>
      <sheetName val="28.3 заявка"/>
      <sheetName val="НВВ 2017"/>
      <sheetName val="Прибыль"/>
      <sheetName val="28.3"/>
      <sheetName val="28.3.1"/>
      <sheetName val="28.3.2"/>
      <sheetName val="28.3.3"/>
      <sheetName val="сбыт"/>
      <sheetName val="15сбыт"/>
      <sheetName val="19сбыт"/>
      <sheetName val="21сбыт"/>
      <sheetName val="Di2"/>
      <sheetName val="Di"/>
    </sheetNames>
    <sheetDataSet>
      <sheetData sheetId="0" refreshError="1"/>
      <sheetData sheetId="1"/>
      <sheetData sheetId="2"/>
      <sheetData sheetId="3">
        <row r="48">
          <cell r="P48">
            <v>94.612000000000009</v>
          </cell>
        </row>
      </sheetData>
      <sheetData sheetId="4"/>
      <sheetData sheetId="5"/>
      <sheetData sheetId="6">
        <row r="100">
          <cell r="AP100">
            <v>158189.69118054677</v>
          </cell>
        </row>
        <row r="130">
          <cell r="AM130">
            <v>1052.8684447656249</v>
          </cell>
          <cell r="BG130">
            <v>57.843614966121322</v>
          </cell>
        </row>
        <row r="132">
          <cell r="AM132">
            <v>1294.296443492603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питка котлов"/>
      <sheetName val="Материалы для очистки ПК"/>
      <sheetName val="Ремонт ПК"/>
      <sheetName val="ФОТ ПК"/>
      <sheetName val="НВВ 2015 ПК"/>
      <sheetName val="НД ПК"/>
      <sheetName val="подпитка тс"/>
      <sheetName val="Расчет тарифа ВС"/>
      <sheetName val="Материалы для очистки ПТС"/>
      <sheetName val="Ремонт ПТС"/>
      <sheetName val="ФОТ ПТС"/>
      <sheetName val="НВВ 2015 ПТС"/>
      <sheetName val="НД ПТС"/>
      <sheetName val="Цеховые"/>
      <sheetName val="Ремонт"/>
      <sheetName val="ФОТ цех"/>
      <sheetName val="Амортизация"/>
      <sheetName val="Прибыль"/>
    </sheetNames>
    <sheetDataSet>
      <sheetData sheetId="0">
        <row r="8">
          <cell r="S8">
            <v>234.86999999999995</v>
          </cell>
        </row>
        <row r="15">
          <cell r="S15">
            <v>6.5869999999999997</v>
          </cell>
        </row>
        <row r="26">
          <cell r="S26">
            <v>171.26870126551503</v>
          </cell>
        </row>
        <row r="39">
          <cell r="R39">
            <v>84.59</v>
          </cell>
          <cell r="S39">
            <v>147.38999999999999</v>
          </cell>
        </row>
        <row r="47">
          <cell r="S47">
            <v>26046.774509068335</v>
          </cell>
        </row>
      </sheetData>
      <sheetData sheetId="1" refreshError="1"/>
      <sheetData sheetId="2" refreshError="1"/>
      <sheetData sheetId="3" refreshError="1"/>
      <sheetData sheetId="4"/>
      <sheetData sheetId="5" refreshError="1"/>
      <sheetData sheetId="6">
        <row r="8">
          <cell r="R8">
            <v>456.62582506666661</v>
          </cell>
        </row>
        <row r="13">
          <cell r="R13">
            <v>291.2</v>
          </cell>
        </row>
        <row r="27">
          <cell r="R27">
            <v>16640.447332418684</v>
          </cell>
        </row>
        <row r="40">
          <cell r="Q40">
            <v>39.520000000000003</v>
          </cell>
          <cell r="R40">
            <v>78.13</v>
          </cell>
        </row>
        <row r="47">
          <cell r="R47">
            <v>34337.352695501089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ffice_chg@chr.ogk2.ru" TargetMode="External"/><Relationship Id="rId2" Type="http://schemas.openxmlformats.org/officeDocument/2006/relationships/hyperlink" Target="mailto:Pervushina.Lyubov@chr.ogk2.ru" TargetMode="External"/><Relationship Id="rId1" Type="http://schemas.openxmlformats.org/officeDocument/2006/relationships/hyperlink" Target="http://www.ogk2.r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1">
    <pageSetUpPr fitToPage="1"/>
  </sheetPr>
  <dimension ref="A1:X61"/>
  <sheetViews>
    <sheetView topLeftCell="B1" zoomScale="90" workbookViewId="0">
      <selection activeCell="I16" sqref="I16"/>
    </sheetView>
  </sheetViews>
  <sheetFormatPr defaultRowHeight="11.25"/>
  <cols>
    <col min="1" max="1" width="2.7109375" style="76" hidden="1" customWidth="1"/>
    <col min="2" max="2" width="3.7109375" style="81" customWidth="1"/>
    <col min="3" max="3" width="35.7109375" style="81" customWidth="1"/>
    <col min="4" max="4" width="30.7109375" style="81" customWidth="1"/>
    <col min="5" max="5" width="30.7109375" style="127" customWidth="1"/>
    <col min="6" max="6" width="32.7109375" style="81" customWidth="1"/>
    <col min="7" max="7" width="3.7109375" style="81" customWidth="1"/>
    <col min="8" max="8" width="2.7109375" style="81" customWidth="1"/>
    <col min="9" max="256" width="9.140625" style="81"/>
    <col min="257" max="257" width="0" style="81" hidden="1" customWidth="1"/>
    <col min="258" max="258" width="3.7109375" style="81" customWidth="1"/>
    <col min="259" max="259" width="35.7109375" style="81" customWidth="1"/>
    <col min="260" max="261" width="30.7109375" style="81" customWidth="1"/>
    <col min="262" max="262" width="32.7109375" style="81" customWidth="1"/>
    <col min="263" max="263" width="3.7109375" style="81" customWidth="1"/>
    <col min="264" max="264" width="2.7109375" style="81" customWidth="1"/>
    <col min="265" max="512" width="9.140625" style="81"/>
    <col min="513" max="513" width="0" style="81" hidden="1" customWidth="1"/>
    <col min="514" max="514" width="3.7109375" style="81" customWidth="1"/>
    <col min="515" max="515" width="35.7109375" style="81" customWidth="1"/>
    <col min="516" max="517" width="30.7109375" style="81" customWidth="1"/>
    <col min="518" max="518" width="32.7109375" style="81" customWidth="1"/>
    <col min="519" max="519" width="3.7109375" style="81" customWidth="1"/>
    <col min="520" max="520" width="2.7109375" style="81" customWidth="1"/>
    <col min="521" max="768" width="9.140625" style="81"/>
    <col min="769" max="769" width="0" style="81" hidden="1" customWidth="1"/>
    <col min="770" max="770" width="3.7109375" style="81" customWidth="1"/>
    <col min="771" max="771" width="35.7109375" style="81" customWidth="1"/>
    <col min="772" max="773" width="30.7109375" style="81" customWidth="1"/>
    <col min="774" max="774" width="32.7109375" style="81" customWidth="1"/>
    <col min="775" max="775" width="3.7109375" style="81" customWidth="1"/>
    <col min="776" max="776" width="2.7109375" style="81" customWidth="1"/>
    <col min="777" max="1024" width="9.140625" style="81"/>
    <col min="1025" max="1025" width="0" style="81" hidden="1" customWidth="1"/>
    <col min="1026" max="1026" width="3.7109375" style="81" customWidth="1"/>
    <col min="1027" max="1027" width="35.7109375" style="81" customWidth="1"/>
    <col min="1028" max="1029" width="30.7109375" style="81" customWidth="1"/>
    <col min="1030" max="1030" width="32.7109375" style="81" customWidth="1"/>
    <col min="1031" max="1031" width="3.7109375" style="81" customWidth="1"/>
    <col min="1032" max="1032" width="2.7109375" style="81" customWidth="1"/>
    <col min="1033" max="1280" width="9.140625" style="81"/>
    <col min="1281" max="1281" width="0" style="81" hidden="1" customWidth="1"/>
    <col min="1282" max="1282" width="3.7109375" style="81" customWidth="1"/>
    <col min="1283" max="1283" width="35.7109375" style="81" customWidth="1"/>
    <col min="1284" max="1285" width="30.7109375" style="81" customWidth="1"/>
    <col min="1286" max="1286" width="32.7109375" style="81" customWidth="1"/>
    <col min="1287" max="1287" width="3.7109375" style="81" customWidth="1"/>
    <col min="1288" max="1288" width="2.7109375" style="81" customWidth="1"/>
    <col min="1289" max="1536" width="9.140625" style="81"/>
    <col min="1537" max="1537" width="0" style="81" hidden="1" customWidth="1"/>
    <col min="1538" max="1538" width="3.7109375" style="81" customWidth="1"/>
    <col min="1539" max="1539" width="35.7109375" style="81" customWidth="1"/>
    <col min="1540" max="1541" width="30.7109375" style="81" customWidth="1"/>
    <col min="1542" max="1542" width="32.7109375" style="81" customWidth="1"/>
    <col min="1543" max="1543" width="3.7109375" style="81" customWidth="1"/>
    <col min="1544" max="1544" width="2.7109375" style="81" customWidth="1"/>
    <col min="1545" max="1792" width="9.140625" style="81"/>
    <col min="1793" max="1793" width="0" style="81" hidden="1" customWidth="1"/>
    <col min="1794" max="1794" width="3.7109375" style="81" customWidth="1"/>
    <col min="1795" max="1795" width="35.7109375" style="81" customWidth="1"/>
    <col min="1796" max="1797" width="30.7109375" style="81" customWidth="1"/>
    <col min="1798" max="1798" width="32.7109375" style="81" customWidth="1"/>
    <col min="1799" max="1799" width="3.7109375" style="81" customWidth="1"/>
    <col min="1800" max="1800" width="2.7109375" style="81" customWidth="1"/>
    <col min="1801" max="2048" width="9.140625" style="81"/>
    <col min="2049" max="2049" width="0" style="81" hidden="1" customWidth="1"/>
    <col min="2050" max="2050" width="3.7109375" style="81" customWidth="1"/>
    <col min="2051" max="2051" width="35.7109375" style="81" customWidth="1"/>
    <col min="2052" max="2053" width="30.7109375" style="81" customWidth="1"/>
    <col min="2054" max="2054" width="32.7109375" style="81" customWidth="1"/>
    <col min="2055" max="2055" width="3.7109375" style="81" customWidth="1"/>
    <col min="2056" max="2056" width="2.7109375" style="81" customWidth="1"/>
    <col min="2057" max="2304" width="9.140625" style="81"/>
    <col min="2305" max="2305" width="0" style="81" hidden="1" customWidth="1"/>
    <col min="2306" max="2306" width="3.7109375" style="81" customWidth="1"/>
    <col min="2307" max="2307" width="35.7109375" style="81" customWidth="1"/>
    <col min="2308" max="2309" width="30.7109375" style="81" customWidth="1"/>
    <col min="2310" max="2310" width="32.7109375" style="81" customWidth="1"/>
    <col min="2311" max="2311" width="3.7109375" style="81" customWidth="1"/>
    <col min="2312" max="2312" width="2.7109375" style="81" customWidth="1"/>
    <col min="2313" max="2560" width="9.140625" style="81"/>
    <col min="2561" max="2561" width="0" style="81" hidden="1" customWidth="1"/>
    <col min="2562" max="2562" width="3.7109375" style="81" customWidth="1"/>
    <col min="2563" max="2563" width="35.7109375" style="81" customWidth="1"/>
    <col min="2564" max="2565" width="30.7109375" style="81" customWidth="1"/>
    <col min="2566" max="2566" width="32.7109375" style="81" customWidth="1"/>
    <col min="2567" max="2567" width="3.7109375" style="81" customWidth="1"/>
    <col min="2568" max="2568" width="2.7109375" style="81" customWidth="1"/>
    <col min="2569" max="2816" width="9.140625" style="81"/>
    <col min="2817" max="2817" width="0" style="81" hidden="1" customWidth="1"/>
    <col min="2818" max="2818" width="3.7109375" style="81" customWidth="1"/>
    <col min="2819" max="2819" width="35.7109375" style="81" customWidth="1"/>
    <col min="2820" max="2821" width="30.7109375" style="81" customWidth="1"/>
    <col min="2822" max="2822" width="32.7109375" style="81" customWidth="1"/>
    <col min="2823" max="2823" width="3.7109375" style="81" customWidth="1"/>
    <col min="2824" max="2824" width="2.7109375" style="81" customWidth="1"/>
    <col min="2825" max="3072" width="9.140625" style="81"/>
    <col min="3073" max="3073" width="0" style="81" hidden="1" customWidth="1"/>
    <col min="3074" max="3074" width="3.7109375" style="81" customWidth="1"/>
    <col min="3075" max="3075" width="35.7109375" style="81" customWidth="1"/>
    <col min="3076" max="3077" width="30.7109375" style="81" customWidth="1"/>
    <col min="3078" max="3078" width="32.7109375" style="81" customWidth="1"/>
    <col min="3079" max="3079" width="3.7109375" style="81" customWidth="1"/>
    <col min="3080" max="3080" width="2.7109375" style="81" customWidth="1"/>
    <col min="3081" max="3328" width="9.140625" style="81"/>
    <col min="3329" max="3329" width="0" style="81" hidden="1" customWidth="1"/>
    <col min="3330" max="3330" width="3.7109375" style="81" customWidth="1"/>
    <col min="3331" max="3331" width="35.7109375" style="81" customWidth="1"/>
    <col min="3332" max="3333" width="30.7109375" style="81" customWidth="1"/>
    <col min="3334" max="3334" width="32.7109375" style="81" customWidth="1"/>
    <col min="3335" max="3335" width="3.7109375" style="81" customWidth="1"/>
    <col min="3336" max="3336" width="2.7109375" style="81" customWidth="1"/>
    <col min="3337" max="3584" width="9.140625" style="81"/>
    <col min="3585" max="3585" width="0" style="81" hidden="1" customWidth="1"/>
    <col min="3586" max="3586" width="3.7109375" style="81" customWidth="1"/>
    <col min="3587" max="3587" width="35.7109375" style="81" customWidth="1"/>
    <col min="3588" max="3589" width="30.7109375" style="81" customWidth="1"/>
    <col min="3590" max="3590" width="32.7109375" style="81" customWidth="1"/>
    <col min="3591" max="3591" width="3.7109375" style="81" customWidth="1"/>
    <col min="3592" max="3592" width="2.7109375" style="81" customWidth="1"/>
    <col min="3593" max="3840" width="9.140625" style="81"/>
    <col min="3841" max="3841" width="0" style="81" hidden="1" customWidth="1"/>
    <col min="3842" max="3842" width="3.7109375" style="81" customWidth="1"/>
    <col min="3843" max="3843" width="35.7109375" style="81" customWidth="1"/>
    <col min="3844" max="3845" width="30.7109375" style="81" customWidth="1"/>
    <col min="3846" max="3846" width="32.7109375" style="81" customWidth="1"/>
    <col min="3847" max="3847" width="3.7109375" style="81" customWidth="1"/>
    <col min="3848" max="3848" width="2.7109375" style="81" customWidth="1"/>
    <col min="3849" max="4096" width="9.140625" style="81"/>
    <col min="4097" max="4097" width="0" style="81" hidden="1" customWidth="1"/>
    <col min="4098" max="4098" width="3.7109375" style="81" customWidth="1"/>
    <col min="4099" max="4099" width="35.7109375" style="81" customWidth="1"/>
    <col min="4100" max="4101" width="30.7109375" style="81" customWidth="1"/>
    <col min="4102" max="4102" width="32.7109375" style="81" customWidth="1"/>
    <col min="4103" max="4103" width="3.7109375" style="81" customWidth="1"/>
    <col min="4104" max="4104" width="2.7109375" style="81" customWidth="1"/>
    <col min="4105" max="4352" width="9.140625" style="81"/>
    <col min="4353" max="4353" width="0" style="81" hidden="1" customWidth="1"/>
    <col min="4354" max="4354" width="3.7109375" style="81" customWidth="1"/>
    <col min="4355" max="4355" width="35.7109375" style="81" customWidth="1"/>
    <col min="4356" max="4357" width="30.7109375" style="81" customWidth="1"/>
    <col min="4358" max="4358" width="32.7109375" style="81" customWidth="1"/>
    <col min="4359" max="4359" width="3.7109375" style="81" customWidth="1"/>
    <col min="4360" max="4360" width="2.7109375" style="81" customWidth="1"/>
    <col min="4361" max="4608" width="9.140625" style="81"/>
    <col min="4609" max="4609" width="0" style="81" hidden="1" customWidth="1"/>
    <col min="4610" max="4610" width="3.7109375" style="81" customWidth="1"/>
    <col min="4611" max="4611" width="35.7109375" style="81" customWidth="1"/>
    <col min="4612" max="4613" width="30.7109375" style="81" customWidth="1"/>
    <col min="4614" max="4614" width="32.7109375" style="81" customWidth="1"/>
    <col min="4615" max="4615" width="3.7109375" style="81" customWidth="1"/>
    <col min="4616" max="4616" width="2.7109375" style="81" customWidth="1"/>
    <col min="4617" max="4864" width="9.140625" style="81"/>
    <col min="4865" max="4865" width="0" style="81" hidden="1" customWidth="1"/>
    <col min="4866" max="4866" width="3.7109375" style="81" customWidth="1"/>
    <col min="4867" max="4867" width="35.7109375" style="81" customWidth="1"/>
    <col min="4868" max="4869" width="30.7109375" style="81" customWidth="1"/>
    <col min="4870" max="4870" width="32.7109375" style="81" customWidth="1"/>
    <col min="4871" max="4871" width="3.7109375" style="81" customWidth="1"/>
    <col min="4872" max="4872" width="2.7109375" style="81" customWidth="1"/>
    <col min="4873" max="5120" width="9.140625" style="81"/>
    <col min="5121" max="5121" width="0" style="81" hidden="1" customWidth="1"/>
    <col min="5122" max="5122" width="3.7109375" style="81" customWidth="1"/>
    <col min="5123" max="5123" width="35.7109375" style="81" customWidth="1"/>
    <col min="5124" max="5125" width="30.7109375" style="81" customWidth="1"/>
    <col min="5126" max="5126" width="32.7109375" style="81" customWidth="1"/>
    <col min="5127" max="5127" width="3.7109375" style="81" customWidth="1"/>
    <col min="5128" max="5128" width="2.7109375" style="81" customWidth="1"/>
    <col min="5129" max="5376" width="9.140625" style="81"/>
    <col min="5377" max="5377" width="0" style="81" hidden="1" customWidth="1"/>
    <col min="5378" max="5378" width="3.7109375" style="81" customWidth="1"/>
    <col min="5379" max="5379" width="35.7109375" style="81" customWidth="1"/>
    <col min="5380" max="5381" width="30.7109375" style="81" customWidth="1"/>
    <col min="5382" max="5382" width="32.7109375" style="81" customWidth="1"/>
    <col min="5383" max="5383" width="3.7109375" style="81" customWidth="1"/>
    <col min="5384" max="5384" width="2.7109375" style="81" customWidth="1"/>
    <col min="5385" max="5632" width="9.140625" style="81"/>
    <col min="5633" max="5633" width="0" style="81" hidden="1" customWidth="1"/>
    <col min="5634" max="5634" width="3.7109375" style="81" customWidth="1"/>
    <col min="5635" max="5635" width="35.7109375" style="81" customWidth="1"/>
    <col min="5636" max="5637" width="30.7109375" style="81" customWidth="1"/>
    <col min="5638" max="5638" width="32.7109375" style="81" customWidth="1"/>
    <col min="5639" max="5639" width="3.7109375" style="81" customWidth="1"/>
    <col min="5640" max="5640" width="2.7109375" style="81" customWidth="1"/>
    <col min="5641" max="5888" width="9.140625" style="81"/>
    <col min="5889" max="5889" width="0" style="81" hidden="1" customWidth="1"/>
    <col min="5890" max="5890" width="3.7109375" style="81" customWidth="1"/>
    <col min="5891" max="5891" width="35.7109375" style="81" customWidth="1"/>
    <col min="5892" max="5893" width="30.7109375" style="81" customWidth="1"/>
    <col min="5894" max="5894" width="32.7109375" style="81" customWidth="1"/>
    <col min="5895" max="5895" width="3.7109375" style="81" customWidth="1"/>
    <col min="5896" max="5896" width="2.7109375" style="81" customWidth="1"/>
    <col min="5897" max="6144" width="9.140625" style="81"/>
    <col min="6145" max="6145" width="0" style="81" hidden="1" customWidth="1"/>
    <col min="6146" max="6146" width="3.7109375" style="81" customWidth="1"/>
    <col min="6147" max="6147" width="35.7109375" style="81" customWidth="1"/>
    <col min="6148" max="6149" width="30.7109375" style="81" customWidth="1"/>
    <col min="6150" max="6150" width="32.7109375" style="81" customWidth="1"/>
    <col min="6151" max="6151" width="3.7109375" style="81" customWidth="1"/>
    <col min="6152" max="6152" width="2.7109375" style="81" customWidth="1"/>
    <col min="6153" max="6400" width="9.140625" style="81"/>
    <col min="6401" max="6401" width="0" style="81" hidden="1" customWidth="1"/>
    <col min="6402" max="6402" width="3.7109375" style="81" customWidth="1"/>
    <col min="6403" max="6403" width="35.7109375" style="81" customWidth="1"/>
    <col min="6404" max="6405" width="30.7109375" style="81" customWidth="1"/>
    <col min="6406" max="6406" width="32.7109375" style="81" customWidth="1"/>
    <col min="6407" max="6407" width="3.7109375" style="81" customWidth="1"/>
    <col min="6408" max="6408" width="2.7109375" style="81" customWidth="1"/>
    <col min="6409" max="6656" width="9.140625" style="81"/>
    <col min="6657" max="6657" width="0" style="81" hidden="1" customWidth="1"/>
    <col min="6658" max="6658" width="3.7109375" style="81" customWidth="1"/>
    <col min="6659" max="6659" width="35.7109375" style="81" customWidth="1"/>
    <col min="6660" max="6661" width="30.7109375" style="81" customWidth="1"/>
    <col min="6662" max="6662" width="32.7109375" style="81" customWidth="1"/>
    <col min="6663" max="6663" width="3.7109375" style="81" customWidth="1"/>
    <col min="6664" max="6664" width="2.7109375" style="81" customWidth="1"/>
    <col min="6665" max="6912" width="9.140625" style="81"/>
    <col min="6913" max="6913" width="0" style="81" hidden="1" customWidth="1"/>
    <col min="6914" max="6914" width="3.7109375" style="81" customWidth="1"/>
    <col min="6915" max="6915" width="35.7109375" style="81" customWidth="1"/>
    <col min="6916" max="6917" width="30.7109375" style="81" customWidth="1"/>
    <col min="6918" max="6918" width="32.7109375" style="81" customWidth="1"/>
    <col min="6919" max="6919" width="3.7109375" style="81" customWidth="1"/>
    <col min="6920" max="6920" width="2.7109375" style="81" customWidth="1"/>
    <col min="6921" max="7168" width="9.140625" style="81"/>
    <col min="7169" max="7169" width="0" style="81" hidden="1" customWidth="1"/>
    <col min="7170" max="7170" width="3.7109375" style="81" customWidth="1"/>
    <col min="7171" max="7171" width="35.7109375" style="81" customWidth="1"/>
    <col min="7172" max="7173" width="30.7109375" style="81" customWidth="1"/>
    <col min="7174" max="7174" width="32.7109375" style="81" customWidth="1"/>
    <col min="7175" max="7175" width="3.7109375" style="81" customWidth="1"/>
    <col min="7176" max="7176" width="2.7109375" style="81" customWidth="1"/>
    <col min="7177" max="7424" width="9.140625" style="81"/>
    <col min="7425" max="7425" width="0" style="81" hidden="1" customWidth="1"/>
    <col min="7426" max="7426" width="3.7109375" style="81" customWidth="1"/>
    <col min="7427" max="7427" width="35.7109375" style="81" customWidth="1"/>
    <col min="7428" max="7429" width="30.7109375" style="81" customWidth="1"/>
    <col min="7430" max="7430" width="32.7109375" style="81" customWidth="1"/>
    <col min="7431" max="7431" width="3.7109375" style="81" customWidth="1"/>
    <col min="7432" max="7432" width="2.7109375" style="81" customWidth="1"/>
    <col min="7433" max="7680" width="9.140625" style="81"/>
    <col min="7681" max="7681" width="0" style="81" hidden="1" customWidth="1"/>
    <col min="7682" max="7682" width="3.7109375" style="81" customWidth="1"/>
    <col min="7683" max="7683" width="35.7109375" style="81" customWidth="1"/>
    <col min="7684" max="7685" width="30.7109375" style="81" customWidth="1"/>
    <col min="7686" max="7686" width="32.7109375" style="81" customWidth="1"/>
    <col min="7687" max="7687" width="3.7109375" style="81" customWidth="1"/>
    <col min="7688" max="7688" width="2.7109375" style="81" customWidth="1"/>
    <col min="7689" max="7936" width="9.140625" style="81"/>
    <col min="7937" max="7937" width="0" style="81" hidden="1" customWidth="1"/>
    <col min="7938" max="7938" width="3.7109375" style="81" customWidth="1"/>
    <col min="7939" max="7939" width="35.7109375" style="81" customWidth="1"/>
    <col min="7940" max="7941" width="30.7109375" style="81" customWidth="1"/>
    <col min="7942" max="7942" width="32.7109375" style="81" customWidth="1"/>
    <col min="7943" max="7943" width="3.7109375" style="81" customWidth="1"/>
    <col min="7944" max="7944" width="2.7109375" style="81" customWidth="1"/>
    <col min="7945" max="8192" width="9.140625" style="81"/>
    <col min="8193" max="8193" width="0" style="81" hidden="1" customWidth="1"/>
    <col min="8194" max="8194" width="3.7109375" style="81" customWidth="1"/>
    <col min="8195" max="8195" width="35.7109375" style="81" customWidth="1"/>
    <col min="8196" max="8197" width="30.7109375" style="81" customWidth="1"/>
    <col min="8198" max="8198" width="32.7109375" style="81" customWidth="1"/>
    <col min="8199" max="8199" width="3.7109375" style="81" customWidth="1"/>
    <col min="8200" max="8200" width="2.7109375" style="81" customWidth="1"/>
    <col min="8201" max="8448" width="9.140625" style="81"/>
    <col min="8449" max="8449" width="0" style="81" hidden="1" customWidth="1"/>
    <col min="8450" max="8450" width="3.7109375" style="81" customWidth="1"/>
    <col min="8451" max="8451" width="35.7109375" style="81" customWidth="1"/>
    <col min="8452" max="8453" width="30.7109375" style="81" customWidth="1"/>
    <col min="8454" max="8454" width="32.7109375" style="81" customWidth="1"/>
    <col min="8455" max="8455" width="3.7109375" style="81" customWidth="1"/>
    <col min="8456" max="8456" width="2.7109375" style="81" customWidth="1"/>
    <col min="8457" max="8704" width="9.140625" style="81"/>
    <col min="8705" max="8705" width="0" style="81" hidden="1" customWidth="1"/>
    <col min="8706" max="8706" width="3.7109375" style="81" customWidth="1"/>
    <col min="8707" max="8707" width="35.7109375" style="81" customWidth="1"/>
    <col min="8708" max="8709" width="30.7109375" style="81" customWidth="1"/>
    <col min="8710" max="8710" width="32.7109375" style="81" customWidth="1"/>
    <col min="8711" max="8711" width="3.7109375" style="81" customWidth="1"/>
    <col min="8712" max="8712" width="2.7109375" style="81" customWidth="1"/>
    <col min="8713" max="8960" width="9.140625" style="81"/>
    <col min="8961" max="8961" width="0" style="81" hidden="1" customWidth="1"/>
    <col min="8962" max="8962" width="3.7109375" style="81" customWidth="1"/>
    <col min="8963" max="8963" width="35.7109375" style="81" customWidth="1"/>
    <col min="8964" max="8965" width="30.7109375" style="81" customWidth="1"/>
    <col min="8966" max="8966" width="32.7109375" style="81" customWidth="1"/>
    <col min="8967" max="8967" width="3.7109375" style="81" customWidth="1"/>
    <col min="8968" max="8968" width="2.7109375" style="81" customWidth="1"/>
    <col min="8969" max="9216" width="9.140625" style="81"/>
    <col min="9217" max="9217" width="0" style="81" hidden="1" customWidth="1"/>
    <col min="9218" max="9218" width="3.7109375" style="81" customWidth="1"/>
    <col min="9219" max="9219" width="35.7109375" style="81" customWidth="1"/>
    <col min="9220" max="9221" width="30.7109375" style="81" customWidth="1"/>
    <col min="9222" max="9222" width="32.7109375" style="81" customWidth="1"/>
    <col min="9223" max="9223" width="3.7109375" style="81" customWidth="1"/>
    <col min="9224" max="9224" width="2.7109375" style="81" customWidth="1"/>
    <col min="9225" max="9472" width="9.140625" style="81"/>
    <col min="9473" max="9473" width="0" style="81" hidden="1" customWidth="1"/>
    <col min="9474" max="9474" width="3.7109375" style="81" customWidth="1"/>
    <col min="9475" max="9475" width="35.7109375" style="81" customWidth="1"/>
    <col min="9476" max="9477" width="30.7109375" style="81" customWidth="1"/>
    <col min="9478" max="9478" width="32.7109375" style="81" customWidth="1"/>
    <col min="9479" max="9479" width="3.7109375" style="81" customWidth="1"/>
    <col min="9480" max="9480" width="2.7109375" style="81" customWidth="1"/>
    <col min="9481" max="9728" width="9.140625" style="81"/>
    <col min="9729" max="9729" width="0" style="81" hidden="1" customWidth="1"/>
    <col min="9730" max="9730" width="3.7109375" style="81" customWidth="1"/>
    <col min="9731" max="9731" width="35.7109375" style="81" customWidth="1"/>
    <col min="9732" max="9733" width="30.7109375" style="81" customWidth="1"/>
    <col min="9734" max="9734" width="32.7109375" style="81" customWidth="1"/>
    <col min="9735" max="9735" width="3.7109375" style="81" customWidth="1"/>
    <col min="9736" max="9736" width="2.7109375" style="81" customWidth="1"/>
    <col min="9737" max="9984" width="9.140625" style="81"/>
    <col min="9985" max="9985" width="0" style="81" hidden="1" customWidth="1"/>
    <col min="9986" max="9986" width="3.7109375" style="81" customWidth="1"/>
    <col min="9987" max="9987" width="35.7109375" style="81" customWidth="1"/>
    <col min="9988" max="9989" width="30.7109375" style="81" customWidth="1"/>
    <col min="9990" max="9990" width="32.7109375" style="81" customWidth="1"/>
    <col min="9991" max="9991" width="3.7109375" style="81" customWidth="1"/>
    <col min="9992" max="9992" width="2.7109375" style="81" customWidth="1"/>
    <col min="9993" max="10240" width="9.140625" style="81"/>
    <col min="10241" max="10241" width="0" style="81" hidden="1" customWidth="1"/>
    <col min="10242" max="10242" width="3.7109375" style="81" customWidth="1"/>
    <col min="10243" max="10243" width="35.7109375" style="81" customWidth="1"/>
    <col min="10244" max="10245" width="30.7109375" style="81" customWidth="1"/>
    <col min="10246" max="10246" width="32.7109375" style="81" customWidth="1"/>
    <col min="10247" max="10247" width="3.7109375" style="81" customWidth="1"/>
    <col min="10248" max="10248" width="2.7109375" style="81" customWidth="1"/>
    <col min="10249" max="10496" width="9.140625" style="81"/>
    <col min="10497" max="10497" width="0" style="81" hidden="1" customWidth="1"/>
    <col min="10498" max="10498" width="3.7109375" style="81" customWidth="1"/>
    <col min="10499" max="10499" width="35.7109375" style="81" customWidth="1"/>
    <col min="10500" max="10501" width="30.7109375" style="81" customWidth="1"/>
    <col min="10502" max="10502" width="32.7109375" style="81" customWidth="1"/>
    <col min="10503" max="10503" width="3.7109375" style="81" customWidth="1"/>
    <col min="10504" max="10504" width="2.7109375" style="81" customWidth="1"/>
    <col min="10505" max="10752" width="9.140625" style="81"/>
    <col min="10753" max="10753" width="0" style="81" hidden="1" customWidth="1"/>
    <col min="10754" max="10754" width="3.7109375" style="81" customWidth="1"/>
    <col min="10755" max="10755" width="35.7109375" style="81" customWidth="1"/>
    <col min="10756" max="10757" width="30.7109375" style="81" customWidth="1"/>
    <col min="10758" max="10758" width="32.7109375" style="81" customWidth="1"/>
    <col min="10759" max="10759" width="3.7109375" style="81" customWidth="1"/>
    <col min="10760" max="10760" width="2.7109375" style="81" customWidth="1"/>
    <col min="10761" max="11008" width="9.140625" style="81"/>
    <col min="11009" max="11009" width="0" style="81" hidden="1" customWidth="1"/>
    <col min="11010" max="11010" width="3.7109375" style="81" customWidth="1"/>
    <col min="11011" max="11011" width="35.7109375" style="81" customWidth="1"/>
    <col min="11012" max="11013" width="30.7109375" style="81" customWidth="1"/>
    <col min="11014" max="11014" width="32.7109375" style="81" customWidth="1"/>
    <col min="11015" max="11015" width="3.7109375" style="81" customWidth="1"/>
    <col min="11016" max="11016" width="2.7109375" style="81" customWidth="1"/>
    <col min="11017" max="11264" width="9.140625" style="81"/>
    <col min="11265" max="11265" width="0" style="81" hidden="1" customWidth="1"/>
    <col min="11266" max="11266" width="3.7109375" style="81" customWidth="1"/>
    <col min="11267" max="11267" width="35.7109375" style="81" customWidth="1"/>
    <col min="11268" max="11269" width="30.7109375" style="81" customWidth="1"/>
    <col min="11270" max="11270" width="32.7109375" style="81" customWidth="1"/>
    <col min="11271" max="11271" width="3.7109375" style="81" customWidth="1"/>
    <col min="11272" max="11272" width="2.7109375" style="81" customWidth="1"/>
    <col min="11273" max="11520" width="9.140625" style="81"/>
    <col min="11521" max="11521" width="0" style="81" hidden="1" customWidth="1"/>
    <col min="11522" max="11522" width="3.7109375" style="81" customWidth="1"/>
    <col min="11523" max="11523" width="35.7109375" style="81" customWidth="1"/>
    <col min="11524" max="11525" width="30.7109375" style="81" customWidth="1"/>
    <col min="11526" max="11526" width="32.7109375" style="81" customWidth="1"/>
    <col min="11527" max="11527" width="3.7109375" style="81" customWidth="1"/>
    <col min="11528" max="11528" width="2.7109375" style="81" customWidth="1"/>
    <col min="11529" max="11776" width="9.140625" style="81"/>
    <col min="11777" max="11777" width="0" style="81" hidden="1" customWidth="1"/>
    <col min="11778" max="11778" width="3.7109375" style="81" customWidth="1"/>
    <col min="11779" max="11779" width="35.7109375" style="81" customWidth="1"/>
    <col min="11780" max="11781" width="30.7109375" style="81" customWidth="1"/>
    <col min="11782" max="11782" width="32.7109375" style="81" customWidth="1"/>
    <col min="11783" max="11783" width="3.7109375" style="81" customWidth="1"/>
    <col min="11784" max="11784" width="2.7109375" style="81" customWidth="1"/>
    <col min="11785" max="12032" width="9.140625" style="81"/>
    <col min="12033" max="12033" width="0" style="81" hidden="1" customWidth="1"/>
    <col min="12034" max="12034" width="3.7109375" style="81" customWidth="1"/>
    <col min="12035" max="12035" width="35.7109375" style="81" customWidth="1"/>
    <col min="12036" max="12037" width="30.7109375" style="81" customWidth="1"/>
    <col min="12038" max="12038" width="32.7109375" style="81" customWidth="1"/>
    <col min="12039" max="12039" width="3.7109375" style="81" customWidth="1"/>
    <col min="12040" max="12040" width="2.7109375" style="81" customWidth="1"/>
    <col min="12041" max="12288" width="9.140625" style="81"/>
    <col min="12289" max="12289" width="0" style="81" hidden="1" customWidth="1"/>
    <col min="12290" max="12290" width="3.7109375" style="81" customWidth="1"/>
    <col min="12291" max="12291" width="35.7109375" style="81" customWidth="1"/>
    <col min="12292" max="12293" width="30.7109375" style="81" customWidth="1"/>
    <col min="12294" max="12294" width="32.7109375" style="81" customWidth="1"/>
    <col min="12295" max="12295" width="3.7109375" style="81" customWidth="1"/>
    <col min="12296" max="12296" width="2.7109375" style="81" customWidth="1"/>
    <col min="12297" max="12544" width="9.140625" style="81"/>
    <col min="12545" max="12545" width="0" style="81" hidden="1" customWidth="1"/>
    <col min="12546" max="12546" width="3.7109375" style="81" customWidth="1"/>
    <col min="12547" max="12547" width="35.7109375" style="81" customWidth="1"/>
    <col min="12548" max="12549" width="30.7109375" style="81" customWidth="1"/>
    <col min="12550" max="12550" width="32.7109375" style="81" customWidth="1"/>
    <col min="12551" max="12551" width="3.7109375" style="81" customWidth="1"/>
    <col min="12552" max="12552" width="2.7109375" style="81" customWidth="1"/>
    <col min="12553" max="12800" width="9.140625" style="81"/>
    <col min="12801" max="12801" width="0" style="81" hidden="1" customWidth="1"/>
    <col min="12802" max="12802" width="3.7109375" style="81" customWidth="1"/>
    <col min="12803" max="12803" width="35.7109375" style="81" customWidth="1"/>
    <col min="12804" max="12805" width="30.7109375" style="81" customWidth="1"/>
    <col min="12806" max="12806" width="32.7109375" style="81" customWidth="1"/>
    <col min="12807" max="12807" width="3.7109375" style="81" customWidth="1"/>
    <col min="12808" max="12808" width="2.7109375" style="81" customWidth="1"/>
    <col min="12809" max="13056" width="9.140625" style="81"/>
    <col min="13057" max="13057" width="0" style="81" hidden="1" customWidth="1"/>
    <col min="13058" max="13058" width="3.7109375" style="81" customWidth="1"/>
    <col min="13059" max="13059" width="35.7109375" style="81" customWidth="1"/>
    <col min="13060" max="13061" width="30.7109375" style="81" customWidth="1"/>
    <col min="13062" max="13062" width="32.7109375" style="81" customWidth="1"/>
    <col min="13063" max="13063" width="3.7109375" style="81" customWidth="1"/>
    <col min="13064" max="13064" width="2.7109375" style="81" customWidth="1"/>
    <col min="13065" max="13312" width="9.140625" style="81"/>
    <col min="13313" max="13313" width="0" style="81" hidden="1" customWidth="1"/>
    <col min="13314" max="13314" width="3.7109375" style="81" customWidth="1"/>
    <col min="13315" max="13315" width="35.7109375" style="81" customWidth="1"/>
    <col min="13316" max="13317" width="30.7109375" style="81" customWidth="1"/>
    <col min="13318" max="13318" width="32.7109375" style="81" customWidth="1"/>
    <col min="13319" max="13319" width="3.7109375" style="81" customWidth="1"/>
    <col min="13320" max="13320" width="2.7109375" style="81" customWidth="1"/>
    <col min="13321" max="13568" width="9.140625" style="81"/>
    <col min="13569" max="13569" width="0" style="81" hidden="1" customWidth="1"/>
    <col min="13570" max="13570" width="3.7109375" style="81" customWidth="1"/>
    <col min="13571" max="13571" width="35.7109375" style="81" customWidth="1"/>
    <col min="13572" max="13573" width="30.7109375" style="81" customWidth="1"/>
    <col min="13574" max="13574" width="32.7109375" style="81" customWidth="1"/>
    <col min="13575" max="13575" width="3.7109375" style="81" customWidth="1"/>
    <col min="13576" max="13576" width="2.7109375" style="81" customWidth="1"/>
    <col min="13577" max="13824" width="9.140625" style="81"/>
    <col min="13825" max="13825" width="0" style="81" hidden="1" customWidth="1"/>
    <col min="13826" max="13826" width="3.7109375" style="81" customWidth="1"/>
    <col min="13827" max="13827" width="35.7109375" style="81" customWidth="1"/>
    <col min="13828" max="13829" width="30.7109375" style="81" customWidth="1"/>
    <col min="13830" max="13830" width="32.7109375" style="81" customWidth="1"/>
    <col min="13831" max="13831" width="3.7109375" style="81" customWidth="1"/>
    <col min="13832" max="13832" width="2.7109375" style="81" customWidth="1"/>
    <col min="13833" max="14080" width="9.140625" style="81"/>
    <col min="14081" max="14081" width="0" style="81" hidden="1" customWidth="1"/>
    <col min="14082" max="14082" width="3.7109375" style="81" customWidth="1"/>
    <col min="14083" max="14083" width="35.7109375" style="81" customWidth="1"/>
    <col min="14084" max="14085" width="30.7109375" style="81" customWidth="1"/>
    <col min="14086" max="14086" width="32.7109375" style="81" customWidth="1"/>
    <col min="14087" max="14087" width="3.7109375" style="81" customWidth="1"/>
    <col min="14088" max="14088" width="2.7109375" style="81" customWidth="1"/>
    <col min="14089" max="14336" width="9.140625" style="81"/>
    <col min="14337" max="14337" width="0" style="81" hidden="1" customWidth="1"/>
    <col min="14338" max="14338" width="3.7109375" style="81" customWidth="1"/>
    <col min="14339" max="14339" width="35.7109375" style="81" customWidth="1"/>
    <col min="14340" max="14341" width="30.7109375" style="81" customWidth="1"/>
    <col min="14342" max="14342" width="32.7109375" style="81" customWidth="1"/>
    <col min="14343" max="14343" width="3.7109375" style="81" customWidth="1"/>
    <col min="14344" max="14344" width="2.7109375" style="81" customWidth="1"/>
    <col min="14345" max="14592" width="9.140625" style="81"/>
    <col min="14593" max="14593" width="0" style="81" hidden="1" customWidth="1"/>
    <col min="14594" max="14594" width="3.7109375" style="81" customWidth="1"/>
    <col min="14595" max="14595" width="35.7109375" style="81" customWidth="1"/>
    <col min="14596" max="14597" width="30.7109375" style="81" customWidth="1"/>
    <col min="14598" max="14598" width="32.7109375" style="81" customWidth="1"/>
    <col min="14599" max="14599" width="3.7109375" style="81" customWidth="1"/>
    <col min="14600" max="14600" width="2.7109375" style="81" customWidth="1"/>
    <col min="14601" max="14848" width="9.140625" style="81"/>
    <col min="14849" max="14849" width="0" style="81" hidden="1" customWidth="1"/>
    <col min="14850" max="14850" width="3.7109375" style="81" customWidth="1"/>
    <col min="14851" max="14851" width="35.7109375" style="81" customWidth="1"/>
    <col min="14852" max="14853" width="30.7109375" style="81" customWidth="1"/>
    <col min="14854" max="14854" width="32.7109375" style="81" customWidth="1"/>
    <col min="14855" max="14855" width="3.7109375" style="81" customWidth="1"/>
    <col min="14856" max="14856" width="2.7109375" style="81" customWidth="1"/>
    <col min="14857" max="15104" width="9.140625" style="81"/>
    <col min="15105" max="15105" width="0" style="81" hidden="1" customWidth="1"/>
    <col min="15106" max="15106" width="3.7109375" style="81" customWidth="1"/>
    <col min="15107" max="15107" width="35.7109375" style="81" customWidth="1"/>
    <col min="15108" max="15109" width="30.7109375" style="81" customWidth="1"/>
    <col min="15110" max="15110" width="32.7109375" style="81" customWidth="1"/>
    <col min="15111" max="15111" width="3.7109375" style="81" customWidth="1"/>
    <col min="15112" max="15112" width="2.7109375" style="81" customWidth="1"/>
    <col min="15113" max="15360" width="9.140625" style="81"/>
    <col min="15361" max="15361" width="0" style="81" hidden="1" customWidth="1"/>
    <col min="15362" max="15362" width="3.7109375" style="81" customWidth="1"/>
    <col min="15363" max="15363" width="35.7109375" style="81" customWidth="1"/>
    <col min="15364" max="15365" width="30.7109375" style="81" customWidth="1"/>
    <col min="15366" max="15366" width="32.7109375" style="81" customWidth="1"/>
    <col min="15367" max="15367" width="3.7109375" style="81" customWidth="1"/>
    <col min="15368" max="15368" width="2.7109375" style="81" customWidth="1"/>
    <col min="15369" max="15616" width="9.140625" style="81"/>
    <col min="15617" max="15617" width="0" style="81" hidden="1" customWidth="1"/>
    <col min="15618" max="15618" width="3.7109375" style="81" customWidth="1"/>
    <col min="15619" max="15619" width="35.7109375" style="81" customWidth="1"/>
    <col min="15620" max="15621" width="30.7109375" style="81" customWidth="1"/>
    <col min="15622" max="15622" width="32.7109375" style="81" customWidth="1"/>
    <col min="15623" max="15623" width="3.7109375" style="81" customWidth="1"/>
    <col min="15624" max="15624" width="2.7109375" style="81" customWidth="1"/>
    <col min="15625" max="15872" width="9.140625" style="81"/>
    <col min="15873" max="15873" width="0" style="81" hidden="1" customWidth="1"/>
    <col min="15874" max="15874" width="3.7109375" style="81" customWidth="1"/>
    <col min="15875" max="15875" width="35.7109375" style="81" customWidth="1"/>
    <col min="15876" max="15877" width="30.7109375" style="81" customWidth="1"/>
    <col min="15878" max="15878" width="32.7109375" style="81" customWidth="1"/>
    <col min="15879" max="15879" width="3.7109375" style="81" customWidth="1"/>
    <col min="15880" max="15880" width="2.7109375" style="81" customWidth="1"/>
    <col min="15881" max="16128" width="9.140625" style="81"/>
    <col min="16129" max="16129" width="0" style="81" hidden="1" customWidth="1"/>
    <col min="16130" max="16130" width="3.7109375" style="81" customWidth="1"/>
    <col min="16131" max="16131" width="35.7109375" style="81" customWidth="1"/>
    <col min="16132" max="16133" width="30.7109375" style="81" customWidth="1"/>
    <col min="16134" max="16134" width="32.7109375" style="81" customWidth="1"/>
    <col min="16135" max="16135" width="3.7109375" style="81" customWidth="1"/>
    <col min="16136" max="16136" width="2.7109375" style="81" customWidth="1"/>
    <col min="16137" max="16384" width="9.140625" style="81"/>
  </cols>
  <sheetData>
    <row r="1" spans="1:15" ht="12.75" customHeight="1">
      <c r="B1" s="77"/>
      <c r="C1" s="78"/>
      <c r="D1" s="79"/>
      <c r="E1" s="129"/>
      <c r="F1" s="129"/>
      <c r="G1" s="80"/>
    </row>
    <row r="2" spans="1:15" ht="30" customHeight="1">
      <c r="B2" s="82"/>
      <c r="C2" s="130" t="s">
        <v>748</v>
      </c>
      <c r="D2" s="130"/>
      <c r="E2" s="130"/>
      <c r="F2" s="130"/>
      <c r="G2" s="83"/>
    </row>
    <row r="3" spans="1:15" ht="12" thickBot="1">
      <c r="B3" s="82"/>
      <c r="C3" s="84"/>
      <c r="D3" s="84"/>
      <c r="E3" s="85"/>
      <c r="F3" s="84"/>
      <c r="G3" s="83"/>
    </row>
    <row r="4" spans="1:15" ht="15" customHeight="1" thickBot="1">
      <c r="B4" s="86"/>
      <c r="C4" s="87" t="s">
        <v>749</v>
      </c>
      <c r="D4" s="131" t="s">
        <v>750</v>
      </c>
      <c r="E4" s="132"/>
      <c r="F4" s="133"/>
      <c r="G4" s="83"/>
      <c r="H4" s="88"/>
    </row>
    <row r="5" spans="1:15" ht="15" customHeight="1" thickBot="1">
      <c r="B5" s="86"/>
      <c r="C5" s="89"/>
      <c r="D5" s="90"/>
      <c r="E5" s="91"/>
      <c r="F5" s="92"/>
      <c r="G5" s="83"/>
    </row>
    <row r="6" spans="1:15" ht="15" customHeight="1">
      <c r="B6" s="86"/>
      <c r="C6" s="93" t="s">
        <v>751</v>
      </c>
      <c r="D6" s="94" t="s">
        <v>752</v>
      </c>
      <c r="E6" s="95"/>
      <c r="F6" s="96"/>
      <c r="G6" s="83"/>
    </row>
    <row r="7" spans="1:15" ht="15" customHeight="1">
      <c r="B7" s="86"/>
      <c r="C7" s="97" t="s">
        <v>753</v>
      </c>
      <c r="D7" s="98" t="s">
        <v>754</v>
      </c>
      <c r="E7" s="91"/>
      <c r="F7" s="99"/>
      <c r="G7" s="83"/>
    </row>
    <row r="8" spans="1:15" ht="22.5">
      <c r="B8" s="86"/>
      <c r="C8" s="100" t="s">
        <v>755</v>
      </c>
      <c r="D8" s="98" t="s">
        <v>756</v>
      </c>
      <c r="E8" s="101" t="s">
        <v>757</v>
      </c>
      <c r="F8" s="98" t="s">
        <v>758</v>
      </c>
      <c r="G8" s="83"/>
    </row>
    <row r="9" spans="1:15" ht="63.75" customHeight="1" thickBot="1">
      <c r="B9" s="86"/>
      <c r="C9" s="102" t="s">
        <v>759</v>
      </c>
      <c r="D9" s="134" t="s">
        <v>760</v>
      </c>
      <c r="E9" s="135"/>
      <c r="F9" s="136"/>
      <c r="G9" s="83"/>
    </row>
    <row r="10" spans="1:15" ht="15" customHeight="1" thickBot="1">
      <c r="B10" s="86"/>
      <c r="C10" s="89"/>
      <c r="D10" s="90"/>
      <c r="E10" s="91"/>
      <c r="F10" s="92"/>
      <c r="G10" s="83"/>
    </row>
    <row r="11" spans="1:15" ht="15" customHeight="1" thickBot="1">
      <c r="B11" s="86"/>
      <c r="C11" s="103" t="s">
        <v>761</v>
      </c>
      <c r="D11" s="137" t="s">
        <v>762</v>
      </c>
      <c r="E11" s="137"/>
      <c r="F11" s="138"/>
      <c r="G11" s="83"/>
    </row>
    <row r="12" spans="1:15" ht="15" customHeight="1">
      <c r="B12" s="86"/>
      <c r="C12" s="104"/>
      <c r="D12" s="84"/>
      <c r="E12" s="91"/>
      <c r="F12" s="92"/>
      <c r="G12" s="83"/>
    </row>
    <row r="13" spans="1:15" ht="15" customHeight="1">
      <c r="B13" s="86"/>
      <c r="C13" s="128" t="s">
        <v>763</v>
      </c>
      <c r="D13" s="128"/>
      <c r="E13" s="128"/>
      <c r="F13" s="104"/>
      <c r="G13" s="83"/>
    </row>
    <row r="14" spans="1:15" ht="15" customHeight="1">
      <c r="B14" s="86"/>
      <c r="C14" s="105" t="s">
        <v>764</v>
      </c>
      <c r="D14" s="106" t="s">
        <v>765</v>
      </c>
      <c r="E14" s="107" t="s">
        <v>766</v>
      </c>
      <c r="F14" s="108"/>
      <c r="G14" s="83"/>
    </row>
    <row r="15" spans="1:15" ht="15" customHeight="1">
      <c r="A15" s="109"/>
      <c r="B15" s="86"/>
      <c r="C15" s="110" t="s">
        <v>488</v>
      </c>
      <c r="D15" s="110" t="s">
        <v>679</v>
      </c>
      <c r="E15" s="111" t="s">
        <v>680</v>
      </c>
      <c r="F15" s="85"/>
      <c r="G15" s="83"/>
      <c r="M15" s="112"/>
      <c r="N15" s="112"/>
      <c r="O15" s="113"/>
    </row>
    <row r="16" spans="1:15" ht="15" customHeight="1">
      <c r="A16" s="109"/>
      <c r="B16" s="86"/>
      <c r="C16" s="114"/>
      <c r="D16" s="115" t="s">
        <v>767</v>
      </c>
      <c r="E16" s="116"/>
      <c r="F16" s="85"/>
      <c r="G16" s="83"/>
      <c r="M16" s="112"/>
      <c r="N16" s="112"/>
      <c r="O16" s="113"/>
    </row>
    <row r="17" spans="2:7" ht="15" customHeight="1" thickBot="1">
      <c r="B17" s="86"/>
      <c r="C17" s="104"/>
      <c r="D17" s="84"/>
      <c r="E17" s="91"/>
      <c r="F17" s="92"/>
      <c r="G17" s="83"/>
    </row>
    <row r="18" spans="2:7" ht="19.5" customHeight="1">
      <c r="B18" s="82"/>
      <c r="C18" s="139" t="s">
        <v>768</v>
      </c>
      <c r="D18" s="140"/>
      <c r="E18" s="141" t="s">
        <v>769</v>
      </c>
      <c r="F18" s="142"/>
      <c r="G18" s="83"/>
    </row>
    <row r="19" spans="2:7" ht="15" customHeight="1">
      <c r="B19" s="82"/>
      <c r="C19" s="143" t="s">
        <v>770</v>
      </c>
      <c r="D19" s="144"/>
      <c r="E19" s="145" t="s">
        <v>771</v>
      </c>
      <c r="F19" s="146"/>
      <c r="G19" s="83"/>
    </row>
    <row r="20" spans="2:7" ht="15" customHeight="1">
      <c r="B20" s="82"/>
      <c r="C20" s="143" t="s">
        <v>772</v>
      </c>
      <c r="D20" s="144"/>
      <c r="E20" s="147" t="s">
        <v>773</v>
      </c>
      <c r="F20" s="146"/>
      <c r="G20" s="83"/>
    </row>
    <row r="21" spans="2:7" ht="15" customHeight="1">
      <c r="B21" s="82"/>
      <c r="C21" s="143" t="s">
        <v>774</v>
      </c>
      <c r="D21" s="144"/>
      <c r="E21" s="147" t="s">
        <v>775</v>
      </c>
      <c r="F21" s="146"/>
      <c r="G21" s="83"/>
    </row>
    <row r="22" spans="2:7" ht="26.25" customHeight="1">
      <c r="B22" s="82"/>
      <c r="C22" s="143" t="s">
        <v>776</v>
      </c>
      <c r="D22" s="144"/>
      <c r="E22" s="145" t="s">
        <v>777</v>
      </c>
      <c r="F22" s="146"/>
      <c r="G22" s="83"/>
    </row>
    <row r="23" spans="2:7" ht="15" customHeight="1">
      <c r="B23" s="82"/>
      <c r="C23" s="148" t="s">
        <v>778</v>
      </c>
      <c r="D23" s="149"/>
      <c r="E23" s="145" t="s">
        <v>779</v>
      </c>
      <c r="F23" s="146"/>
      <c r="G23" s="83"/>
    </row>
    <row r="24" spans="2:7" ht="15" customHeight="1">
      <c r="B24" s="82"/>
      <c r="C24" s="148" t="s">
        <v>780</v>
      </c>
      <c r="D24" s="149"/>
      <c r="E24" s="145" t="s">
        <v>779</v>
      </c>
      <c r="F24" s="146"/>
      <c r="G24" s="83"/>
    </row>
    <row r="25" spans="2:7" ht="15" customHeight="1">
      <c r="B25" s="82"/>
      <c r="C25" s="148" t="s">
        <v>781</v>
      </c>
      <c r="D25" s="149"/>
      <c r="E25" s="145" t="s">
        <v>779</v>
      </c>
      <c r="F25" s="146"/>
      <c r="G25" s="83"/>
    </row>
    <row r="26" spans="2:7" ht="15" customHeight="1">
      <c r="B26" s="82"/>
      <c r="C26" s="143" t="s">
        <v>782</v>
      </c>
      <c r="D26" s="117" t="s">
        <v>783</v>
      </c>
      <c r="E26" s="145" t="s">
        <v>784</v>
      </c>
      <c r="F26" s="146"/>
      <c r="G26" s="83"/>
    </row>
    <row r="27" spans="2:7" ht="15" customHeight="1">
      <c r="B27" s="82"/>
      <c r="C27" s="143"/>
      <c r="D27" s="117" t="s">
        <v>785</v>
      </c>
      <c r="E27" s="145" t="s">
        <v>786</v>
      </c>
      <c r="F27" s="146"/>
      <c r="G27" s="83"/>
    </row>
    <row r="28" spans="2:7" ht="15" customHeight="1">
      <c r="B28" s="82"/>
      <c r="C28" s="143" t="s">
        <v>787</v>
      </c>
      <c r="D28" s="117" t="s">
        <v>783</v>
      </c>
      <c r="E28" s="145" t="s">
        <v>788</v>
      </c>
      <c r="F28" s="146"/>
      <c r="G28" s="83"/>
    </row>
    <row r="29" spans="2:7" ht="15" customHeight="1">
      <c r="B29" s="82"/>
      <c r="C29" s="143"/>
      <c r="D29" s="117" t="s">
        <v>785</v>
      </c>
      <c r="E29" s="145" t="s">
        <v>789</v>
      </c>
      <c r="F29" s="146"/>
      <c r="G29" s="83"/>
    </row>
    <row r="30" spans="2:7" ht="15" customHeight="1">
      <c r="B30" s="118"/>
      <c r="C30" s="154" t="s">
        <v>790</v>
      </c>
      <c r="D30" s="119" t="s">
        <v>783</v>
      </c>
      <c r="E30" s="145" t="s">
        <v>791</v>
      </c>
      <c r="F30" s="146"/>
      <c r="G30" s="83"/>
    </row>
    <row r="31" spans="2:7" ht="15" customHeight="1">
      <c r="B31" s="118"/>
      <c r="C31" s="154"/>
      <c r="D31" s="119" t="s">
        <v>792</v>
      </c>
      <c r="E31" s="145" t="s">
        <v>793</v>
      </c>
      <c r="F31" s="146"/>
      <c r="G31" s="83"/>
    </row>
    <row r="32" spans="2:7" ht="15" customHeight="1">
      <c r="B32" s="118"/>
      <c r="C32" s="154"/>
      <c r="D32" s="119" t="s">
        <v>785</v>
      </c>
      <c r="E32" s="145" t="s">
        <v>794</v>
      </c>
      <c r="F32" s="146"/>
      <c r="G32" s="83"/>
    </row>
    <row r="33" spans="2:7" ht="15" customHeight="1" thickBot="1">
      <c r="B33" s="118"/>
      <c r="C33" s="155"/>
      <c r="D33" s="120" t="s">
        <v>795</v>
      </c>
      <c r="E33" s="156" t="s">
        <v>796</v>
      </c>
      <c r="F33" s="157"/>
      <c r="G33" s="83"/>
    </row>
    <row r="34" spans="2:7" ht="15" customHeight="1" thickBot="1">
      <c r="B34" s="82"/>
      <c r="C34" s="84"/>
      <c r="D34" s="84"/>
      <c r="E34" s="85"/>
      <c r="F34" s="84"/>
      <c r="G34" s="121"/>
    </row>
    <row r="35" spans="2:7" ht="15" customHeight="1" thickBot="1">
      <c r="B35" s="122"/>
      <c r="C35" s="158" t="s">
        <v>281</v>
      </c>
      <c r="D35" s="159"/>
      <c r="E35" s="159" t="s">
        <v>797</v>
      </c>
      <c r="F35" s="160"/>
      <c r="G35" s="121"/>
    </row>
    <row r="36" spans="2:7" ht="15" customHeight="1" thickBot="1">
      <c r="B36" s="122"/>
      <c r="C36" s="161" t="s">
        <v>798</v>
      </c>
      <c r="D36" s="162"/>
      <c r="E36" s="162"/>
      <c r="F36" s="163"/>
      <c r="G36" s="121"/>
    </row>
    <row r="37" spans="2:7" ht="15" customHeight="1">
      <c r="B37" s="122"/>
      <c r="C37" s="164" t="s">
        <v>799</v>
      </c>
      <c r="D37" s="165"/>
      <c r="E37" s="166">
        <v>16</v>
      </c>
      <c r="F37" s="167"/>
      <c r="G37" s="121"/>
    </row>
    <row r="38" spans="2:7" ht="15" customHeight="1" thickBot="1">
      <c r="B38" s="122"/>
      <c r="C38" s="150" t="s">
        <v>800</v>
      </c>
      <c r="D38" s="151"/>
      <c r="E38" s="152">
        <v>0</v>
      </c>
      <c r="F38" s="153"/>
      <c r="G38" s="121"/>
    </row>
    <row r="39" spans="2:7" ht="15" customHeight="1" thickBot="1">
      <c r="B39" s="122"/>
      <c r="C39" s="161" t="s">
        <v>801</v>
      </c>
      <c r="D39" s="162"/>
      <c r="E39" s="162"/>
      <c r="F39" s="163"/>
      <c r="G39" s="121"/>
    </row>
    <row r="40" spans="2:7" ht="15" customHeight="1">
      <c r="B40" s="122"/>
      <c r="C40" s="164" t="s">
        <v>802</v>
      </c>
      <c r="D40" s="165"/>
      <c r="E40" s="170">
        <v>7.27</v>
      </c>
      <c r="F40" s="171"/>
      <c r="G40" s="121"/>
    </row>
    <row r="41" spans="2:7" ht="15" customHeight="1">
      <c r="B41" s="122"/>
      <c r="C41" s="150" t="s">
        <v>803</v>
      </c>
      <c r="D41" s="151"/>
      <c r="E41" s="152">
        <v>6</v>
      </c>
      <c r="F41" s="153"/>
      <c r="G41" s="121"/>
    </row>
    <row r="42" spans="2:7" ht="15" customHeight="1" thickBot="1">
      <c r="B42" s="122"/>
      <c r="C42" s="150" t="s">
        <v>804</v>
      </c>
      <c r="D42" s="151"/>
      <c r="E42" s="168">
        <v>1</v>
      </c>
      <c r="F42" s="169"/>
      <c r="G42" s="121"/>
    </row>
    <row r="43" spans="2:7" ht="15" customHeight="1" thickBot="1">
      <c r="B43" s="122"/>
      <c r="C43" s="161" t="s">
        <v>805</v>
      </c>
      <c r="D43" s="162"/>
      <c r="E43" s="162"/>
      <c r="F43" s="163"/>
      <c r="G43" s="121"/>
    </row>
    <row r="44" spans="2:7" ht="15" customHeight="1">
      <c r="B44" s="122"/>
      <c r="C44" s="164" t="s">
        <v>806</v>
      </c>
      <c r="D44" s="165"/>
      <c r="E44" s="166">
        <v>3453</v>
      </c>
      <c r="F44" s="167"/>
      <c r="G44" s="121"/>
    </row>
    <row r="45" spans="2:7" ht="15" customHeight="1">
      <c r="B45" s="122"/>
      <c r="C45" s="150" t="s">
        <v>807</v>
      </c>
      <c r="D45" s="151"/>
      <c r="E45" s="152">
        <v>18474.400000000001</v>
      </c>
      <c r="F45" s="153"/>
      <c r="G45" s="121"/>
    </row>
    <row r="46" spans="2:7" ht="15" customHeight="1">
      <c r="B46" s="122"/>
      <c r="C46" s="150" t="s">
        <v>808</v>
      </c>
      <c r="D46" s="151"/>
      <c r="E46" s="168">
        <v>1</v>
      </c>
      <c r="F46" s="169"/>
      <c r="G46" s="121"/>
    </row>
    <row r="47" spans="2:7" ht="15" customHeight="1">
      <c r="B47" s="122"/>
      <c r="C47" s="150" t="s">
        <v>809</v>
      </c>
      <c r="D47" s="151"/>
      <c r="E47" s="152">
        <f>39*1.163</f>
        <v>45.356999999999999</v>
      </c>
      <c r="F47" s="153"/>
      <c r="G47" s="121"/>
    </row>
    <row r="48" spans="2:7" ht="15" customHeight="1">
      <c r="B48" s="122"/>
      <c r="C48" s="150" t="s">
        <v>810</v>
      </c>
      <c r="D48" s="151"/>
      <c r="E48" s="152">
        <v>630</v>
      </c>
      <c r="F48" s="153"/>
      <c r="G48" s="121"/>
    </row>
    <row r="49" spans="2:24" ht="15" customHeight="1">
      <c r="B49" s="122"/>
      <c r="C49" s="150" t="s">
        <v>811</v>
      </c>
      <c r="D49" s="151"/>
      <c r="E49" s="168">
        <v>0</v>
      </c>
      <c r="F49" s="169"/>
      <c r="G49" s="121"/>
    </row>
    <row r="50" spans="2:24" ht="15" customHeight="1">
      <c r="B50" s="122"/>
      <c r="C50" s="150" t="s">
        <v>812</v>
      </c>
      <c r="D50" s="151"/>
      <c r="E50" s="152">
        <v>0</v>
      </c>
      <c r="F50" s="153"/>
      <c r="G50" s="121"/>
    </row>
    <row r="51" spans="2:24" ht="15" customHeight="1">
      <c r="B51" s="122"/>
      <c r="C51" s="150" t="s">
        <v>813</v>
      </c>
      <c r="D51" s="151"/>
      <c r="E51" s="168">
        <v>0</v>
      </c>
      <c r="F51" s="169"/>
      <c r="G51" s="121"/>
    </row>
    <row r="52" spans="2:24" ht="15" customHeight="1">
      <c r="B52" s="122"/>
      <c r="C52" s="150" t="s">
        <v>814</v>
      </c>
      <c r="D52" s="151"/>
      <c r="E52" s="152">
        <v>0</v>
      </c>
      <c r="F52" s="153"/>
      <c r="G52" s="121"/>
    </row>
    <row r="53" spans="2:24" ht="15" customHeight="1" thickBot="1">
      <c r="B53" s="122"/>
      <c r="C53" s="172" t="s">
        <v>815</v>
      </c>
      <c r="D53" s="173"/>
      <c r="E53" s="174">
        <v>0</v>
      </c>
      <c r="F53" s="175"/>
      <c r="G53" s="121"/>
    </row>
    <row r="54" spans="2:24" ht="15" customHeight="1">
      <c r="B54" s="123"/>
      <c r="C54" s="124"/>
      <c r="D54" s="124"/>
      <c r="E54" s="125"/>
      <c r="F54" s="124"/>
      <c r="G54" s="126"/>
      <c r="X54" s="88"/>
    </row>
    <row r="55" spans="2:24">
      <c r="X55" s="88"/>
    </row>
    <row r="56" spans="2:24">
      <c r="X56" s="88"/>
    </row>
    <row r="57" spans="2:24">
      <c r="X57" s="88"/>
    </row>
    <row r="58" spans="2:24">
      <c r="X58" s="88"/>
    </row>
    <row r="59" spans="2:24">
      <c r="X59" s="88"/>
    </row>
    <row r="60" spans="2:24">
      <c r="X60" s="88"/>
    </row>
    <row r="61" spans="2:24">
      <c r="X61" s="88"/>
    </row>
  </sheetData>
  <sheetProtection formatColumns="0" formatRows="0"/>
  <mergeCells count="68">
    <mergeCell ref="C53:D53"/>
    <mergeCell ref="E53:F53"/>
    <mergeCell ref="C50:D50"/>
    <mergeCell ref="E50:F50"/>
    <mergeCell ref="C51:D51"/>
    <mergeCell ref="E51:F51"/>
    <mergeCell ref="C52:D52"/>
    <mergeCell ref="E52:F52"/>
    <mergeCell ref="C47:D47"/>
    <mergeCell ref="E47:F47"/>
    <mergeCell ref="C48:D48"/>
    <mergeCell ref="E48:F48"/>
    <mergeCell ref="C49:D49"/>
    <mergeCell ref="E49:F49"/>
    <mergeCell ref="C46:D46"/>
    <mergeCell ref="E46:F46"/>
    <mergeCell ref="C39:F39"/>
    <mergeCell ref="C40:D40"/>
    <mergeCell ref="E40:F40"/>
    <mergeCell ref="C41:D41"/>
    <mergeCell ref="E41:F41"/>
    <mergeCell ref="C42:D42"/>
    <mergeCell ref="E42:F42"/>
    <mergeCell ref="C43:F43"/>
    <mergeCell ref="C44:D44"/>
    <mergeCell ref="E44:F44"/>
    <mergeCell ref="C45:D45"/>
    <mergeCell ref="E45:F45"/>
    <mergeCell ref="C38:D38"/>
    <mergeCell ref="E38:F38"/>
    <mergeCell ref="C28:C29"/>
    <mergeCell ref="E28:F28"/>
    <mergeCell ref="E29:F29"/>
    <mergeCell ref="C30:C33"/>
    <mergeCell ref="E30:F30"/>
    <mergeCell ref="E31:F31"/>
    <mergeCell ref="E32:F32"/>
    <mergeCell ref="E33:F33"/>
    <mergeCell ref="C35:D35"/>
    <mergeCell ref="E35:F35"/>
    <mergeCell ref="C36:F36"/>
    <mergeCell ref="C37:D37"/>
    <mergeCell ref="E37:F37"/>
    <mergeCell ref="C24:D24"/>
    <mergeCell ref="E24:F24"/>
    <mergeCell ref="C25:D25"/>
    <mergeCell ref="E25:F25"/>
    <mergeCell ref="C26:C27"/>
    <mergeCell ref="E26:F26"/>
    <mergeCell ref="E27:F27"/>
    <mergeCell ref="C21:D21"/>
    <mergeCell ref="E21:F21"/>
    <mergeCell ref="C22:D22"/>
    <mergeCell ref="E22:F22"/>
    <mergeCell ref="C23:D23"/>
    <mergeCell ref="E23:F23"/>
    <mergeCell ref="C18:D18"/>
    <mergeCell ref="E18:F18"/>
    <mergeCell ref="C19:D19"/>
    <mergeCell ref="E19:F19"/>
    <mergeCell ref="C20:D20"/>
    <mergeCell ref="E20:F20"/>
    <mergeCell ref="C13:E13"/>
    <mergeCell ref="E1:F1"/>
    <mergeCell ref="C2:F2"/>
    <mergeCell ref="D4:F4"/>
    <mergeCell ref="D9:F9"/>
    <mergeCell ref="D11:F11"/>
  </mergeCells>
  <dataValidations count="9">
    <dataValidation type="list" errorStyle="warning" showInputMessage="1" showErrorMessage="1" errorTitle="Подтверждение!" error="Внимание! Вы ввели МО отсутствующее в списке. Пожалуйста, подтвердите свое действие или выберите МО из списка."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MO_LIST_15</formula1>
    </dataValidation>
    <dataValidation allowBlank="1" showInputMessage="1" showErrorMessage="1" prompt="7-8 символов"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dataValidation type="textLength" operator="equal" allowBlank="1" showErrorMessage="1" prompt="9 символов"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9</formula1>
    </dataValidation>
    <dataValidation type="textLength" allowBlank="1" showErrorMessage="1" prompt="10-12 символов"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10</formula1>
      <formula2>12</formula2>
    </dataValidation>
    <dataValidation type="textLength" allowBlank="1" showErrorMessage="1" prompt="9 символов"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9</formula1>
      <formula2>15</formula2>
    </dataValidation>
    <dataValidation type="list" allowBlank="1" showInputMessage="1" showErrorMessage="1" sqref="D11:E11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formula1>kind_of_activity</formula1>
    </dataValidation>
    <dataValidation type="list" errorStyle="warning"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MR_LIST</formula1>
    </dataValidation>
    <dataValidation allowBlank="1" sqref="C16:E16 IY16:JA16 SU16:SW16 ACQ16:ACS16 AMM16:AMO16 AWI16:AWK16 BGE16:BGG16 BQA16:BQC16 BZW16:BZY16 CJS16:CJU16 CTO16:CTQ16 DDK16:DDM16 DNG16:DNI16 DXC16:DXE16 EGY16:EHA16 EQU16:EQW16 FAQ16:FAS16 FKM16:FKO16 FUI16:FUK16 GEE16:GEG16 GOA16:GOC16 GXW16:GXY16 HHS16:HHU16 HRO16:HRQ16 IBK16:IBM16 ILG16:ILI16 IVC16:IVE16 JEY16:JFA16 JOU16:JOW16 JYQ16:JYS16 KIM16:KIO16 KSI16:KSK16 LCE16:LCG16 LMA16:LMC16 LVW16:LVY16 MFS16:MFU16 MPO16:MPQ16 MZK16:MZM16 NJG16:NJI16 NTC16:NTE16 OCY16:ODA16 OMU16:OMW16 OWQ16:OWS16 PGM16:PGO16 PQI16:PQK16 QAE16:QAG16 QKA16:QKC16 QTW16:QTY16 RDS16:RDU16 RNO16:RNQ16 RXK16:RXM16 SHG16:SHI16 SRC16:SRE16 TAY16:TBA16 TKU16:TKW16 TUQ16:TUS16 UEM16:UEO16 UOI16:UOK16 UYE16:UYG16 VIA16:VIC16 VRW16:VRY16 WBS16:WBU16 WLO16:WLQ16 WVK16:WVM16 C65552:E65552 IY65552:JA65552 SU65552:SW65552 ACQ65552:ACS65552 AMM65552:AMO65552 AWI65552:AWK65552 BGE65552:BGG65552 BQA65552:BQC65552 BZW65552:BZY65552 CJS65552:CJU65552 CTO65552:CTQ65552 DDK65552:DDM65552 DNG65552:DNI65552 DXC65552:DXE65552 EGY65552:EHA65552 EQU65552:EQW65552 FAQ65552:FAS65552 FKM65552:FKO65552 FUI65552:FUK65552 GEE65552:GEG65552 GOA65552:GOC65552 GXW65552:GXY65552 HHS65552:HHU65552 HRO65552:HRQ65552 IBK65552:IBM65552 ILG65552:ILI65552 IVC65552:IVE65552 JEY65552:JFA65552 JOU65552:JOW65552 JYQ65552:JYS65552 KIM65552:KIO65552 KSI65552:KSK65552 LCE65552:LCG65552 LMA65552:LMC65552 LVW65552:LVY65552 MFS65552:MFU65552 MPO65552:MPQ65552 MZK65552:MZM65552 NJG65552:NJI65552 NTC65552:NTE65552 OCY65552:ODA65552 OMU65552:OMW65552 OWQ65552:OWS65552 PGM65552:PGO65552 PQI65552:PQK65552 QAE65552:QAG65552 QKA65552:QKC65552 QTW65552:QTY65552 RDS65552:RDU65552 RNO65552:RNQ65552 RXK65552:RXM65552 SHG65552:SHI65552 SRC65552:SRE65552 TAY65552:TBA65552 TKU65552:TKW65552 TUQ65552:TUS65552 UEM65552:UEO65552 UOI65552:UOK65552 UYE65552:UYG65552 VIA65552:VIC65552 VRW65552:VRY65552 WBS65552:WBU65552 WLO65552:WLQ65552 WVK65552:WVM65552 C131088:E131088 IY131088:JA131088 SU131088:SW131088 ACQ131088:ACS131088 AMM131088:AMO131088 AWI131088:AWK131088 BGE131088:BGG131088 BQA131088:BQC131088 BZW131088:BZY131088 CJS131088:CJU131088 CTO131088:CTQ131088 DDK131088:DDM131088 DNG131088:DNI131088 DXC131088:DXE131088 EGY131088:EHA131088 EQU131088:EQW131088 FAQ131088:FAS131088 FKM131088:FKO131088 FUI131088:FUK131088 GEE131088:GEG131088 GOA131088:GOC131088 GXW131088:GXY131088 HHS131088:HHU131088 HRO131088:HRQ131088 IBK131088:IBM131088 ILG131088:ILI131088 IVC131088:IVE131088 JEY131088:JFA131088 JOU131088:JOW131088 JYQ131088:JYS131088 KIM131088:KIO131088 KSI131088:KSK131088 LCE131088:LCG131088 LMA131088:LMC131088 LVW131088:LVY131088 MFS131088:MFU131088 MPO131088:MPQ131088 MZK131088:MZM131088 NJG131088:NJI131088 NTC131088:NTE131088 OCY131088:ODA131088 OMU131088:OMW131088 OWQ131088:OWS131088 PGM131088:PGO131088 PQI131088:PQK131088 QAE131088:QAG131088 QKA131088:QKC131088 QTW131088:QTY131088 RDS131088:RDU131088 RNO131088:RNQ131088 RXK131088:RXM131088 SHG131088:SHI131088 SRC131088:SRE131088 TAY131088:TBA131088 TKU131088:TKW131088 TUQ131088:TUS131088 UEM131088:UEO131088 UOI131088:UOK131088 UYE131088:UYG131088 VIA131088:VIC131088 VRW131088:VRY131088 WBS131088:WBU131088 WLO131088:WLQ131088 WVK131088:WVM131088 C196624:E196624 IY196624:JA196624 SU196624:SW196624 ACQ196624:ACS196624 AMM196624:AMO196624 AWI196624:AWK196624 BGE196624:BGG196624 BQA196624:BQC196624 BZW196624:BZY196624 CJS196624:CJU196624 CTO196624:CTQ196624 DDK196624:DDM196624 DNG196624:DNI196624 DXC196624:DXE196624 EGY196624:EHA196624 EQU196624:EQW196624 FAQ196624:FAS196624 FKM196624:FKO196624 FUI196624:FUK196624 GEE196624:GEG196624 GOA196624:GOC196624 GXW196624:GXY196624 HHS196624:HHU196624 HRO196624:HRQ196624 IBK196624:IBM196624 ILG196624:ILI196624 IVC196624:IVE196624 JEY196624:JFA196624 JOU196624:JOW196624 JYQ196624:JYS196624 KIM196624:KIO196624 KSI196624:KSK196624 LCE196624:LCG196624 LMA196624:LMC196624 LVW196624:LVY196624 MFS196624:MFU196624 MPO196624:MPQ196624 MZK196624:MZM196624 NJG196624:NJI196624 NTC196624:NTE196624 OCY196624:ODA196624 OMU196624:OMW196624 OWQ196624:OWS196624 PGM196624:PGO196624 PQI196624:PQK196624 QAE196624:QAG196624 QKA196624:QKC196624 QTW196624:QTY196624 RDS196624:RDU196624 RNO196624:RNQ196624 RXK196624:RXM196624 SHG196624:SHI196624 SRC196624:SRE196624 TAY196624:TBA196624 TKU196624:TKW196624 TUQ196624:TUS196624 UEM196624:UEO196624 UOI196624:UOK196624 UYE196624:UYG196624 VIA196624:VIC196624 VRW196624:VRY196624 WBS196624:WBU196624 WLO196624:WLQ196624 WVK196624:WVM196624 C262160:E262160 IY262160:JA262160 SU262160:SW262160 ACQ262160:ACS262160 AMM262160:AMO262160 AWI262160:AWK262160 BGE262160:BGG262160 BQA262160:BQC262160 BZW262160:BZY262160 CJS262160:CJU262160 CTO262160:CTQ262160 DDK262160:DDM262160 DNG262160:DNI262160 DXC262160:DXE262160 EGY262160:EHA262160 EQU262160:EQW262160 FAQ262160:FAS262160 FKM262160:FKO262160 FUI262160:FUK262160 GEE262160:GEG262160 GOA262160:GOC262160 GXW262160:GXY262160 HHS262160:HHU262160 HRO262160:HRQ262160 IBK262160:IBM262160 ILG262160:ILI262160 IVC262160:IVE262160 JEY262160:JFA262160 JOU262160:JOW262160 JYQ262160:JYS262160 KIM262160:KIO262160 KSI262160:KSK262160 LCE262160:LCG262160 LMA262160:LMC262160 LVW262160:LVY262160 MFS262160:MFU262160 MPO262160:MPQ262160 MZK262160:MZM262160 NJG262160:NJI262160 NTC262160:NTE262160 OCY262160:ODA262160 OMU262160:OMW262160 OWQ262160:OWS262160 PGM262160:PGO262160 PQI262160:PQK262160 QAE262160:QAG262160 QKA262160:QKC262160 QTW262160:QTY262160 RDS262160:RDU262160 RNO262160:RNQ262160 RXK262160:RXM262160 SHG262160:SHI262160 SRC262160:SRE262160 TAY262160:TBA262160 TKU262160:TKW262160 TUQ262160:TUS262160 UEM262160:UEO262160 UOI262160:UOK262160 UYE262160:UYG262160 VIA262160:VIC262160 VRW262160:VRY262160 WBS262160:WBU262160 WLO262160:WLQ262160 WVK262160:WVM262160 C327696:E327696 IY327696:JA327696 SU327696:SW327696 ACQ327696:ACS327696 AMM327696:AMO327696 AWI327696:AWK327696 BGE327696:BGG327696 BQA327696:BQC327696 BZW327696:BZY327696 CJS327696:CJU327696 CTO327696:CTQ327696 DDK327696:DDM327696 DNG327696:DNI327696 DXC327696:DXE327696 EGY327696:EHA327696 EQU327696:EQW327696 FAQ327696:FAS327696 FKM327696:FKO327696 FUI327696:FUK327696 GEE327696:GEG327696 GOA327696:GOC327696 GXW327696:GXY327696 HHS327696:HHU327696 HRO327696:HRQ327696 IBK327696:IBM327696 ILG327696:ILI327696 IVC327696:IVE327696 JEY327696:JFA327696 JOU327696:JOW327696 JYQ327696:JYS327696 KIM327696:KIO327696 KSI327696:KSK327696 LCE327696:LCG327696 LMA327696:LMC327696 LVW327696:LVY327696 MFS327696:MFU327696 MPO327696:MPQ327696 MZK327696:MZM327696 NJG327696:NJI327696 NTC327696:NTE327696 OCY327696:ODA327696 OMU327696:OMW327696 OWQ327696:OWS327696 PGM327696:PGO327696 PQI327696:PQK327696 QAE327696:QAG327696 QKA327696:QKC327696 QTW327696:QTY327696 RDS327696:RDU327696 RNO327696:RNQ327696 RXK327696:RXM327696 SHG327696:SHI327696 SRC327696:SRE327696 TAY327696:TBA327696 TKU327696:TKW327696 TUQ327696:TUS327696 UEM327696:UEO327696 UOI327696:UOK327696 UYE327696:UYG327696 VIA327696:VIC327696 VRW327696:VRY327696 WBS327696:WBU327696 WLO327696:WLQ327696 WVK327696:WVM327696 C393232:E393232 IY393232:JA393232 SU393232:SW393232 ACQ393232:ACS393232 AMM393232:AMO393232 AWI393232:AWK393232 BGE393232:BGG393232 BQA393232:BQC393232 BZW393232:BZY393232 CJS393232:CJU393232 CTO393232:CTQ393232 DDK393232:DDM393232 DNG393232:DNI393232 DXC393232:DXE393232 EGY393232:EHA393232 EQU393232:EQW393232 FAQ393232:FAS393232 FKM393232:FKO393232 FUI393232:FUK393232 GEE393232:GEG393232 GOA393232:GOC393232 GXW393232:GXY393232 HHS393232:HHU393232 HRO393232:HRQ393232 IBK393232:IBM393232 ILG393232:ILI393232 IVC393232:IVE393232 JEY393232:JFA393232 JOU393232:JOW393232 JYQ393232:JYS393232 KIM393232:KIO393232 KSI393232:KSK393232 LCE393232:LCG393232 LMA393232:LMC393232 LVW393232:LVY393232 MFS393232:MFU393232 MPO393232:MPQ393232 MZK393232:MZM393232 NJG393232:NJI393232 NTC393232:NTE393232 OCY393232:ODA393232 OMU393232:OMW393232 OWQ393232:OWS393232 PGM393232:PGO393232 PQI393232:PQK393232 QAE393232:QAG393232 QKA393232:QKC393232 QTW393232:QTY393232 RDS393232:RDU393232 RNO393232:RNQ393232 RXK393232:RXM393232 SHG393232:SHI393232 SRC393232:SRE393232 TAY393232:TBA393232 TKU393232:TKW393232 TUQ393232:TUS393232 UEM393232:UEO393232 UOI393232:UOK393232 UYE393232:UYG393232 VIA393232:VIC393232 VRW393232:VRY393232 WBS393232:WBU393232 WLO393232:WLQ393232 WVK393232:WVM393232 C458768:E458768 IY458768:JA458768 SU458768:SW458768 ACQ458768:ACS458768 AMM458768:AMO458768 AWI458768:AWK458768 BGE458768:BGG458768 BQA458768:BQC458768 BZW458768:BZY458768 CJS458768:CJU458768 CTO458768:CTQ458768 DDK458768:DDM458768 DNG458768:DNI458768 DXC458768:DXE458768 EGY458768:EHA458768 EQU458768:EQW458768 FAQ458768:FAS458768 FKM458768:FKO458768 FUI458768:FUK458768 GEE458768:GEG458768 GOA458768:GOC458768 GXW458768:GXY458768 HHS458768:HHU458768 HRO458768:HRQ458768 IBK458768:IBM458768 ILG458768:ILI458768 IVC458768:IVE458768 JEY458768:JFA458768 JOU458768:JOW458768 JYQ458768:JYS458768 KIM458768:KIO458768 KSI458768:KSK458768 LCE458768:LCG458768 LMA458768:LMC458768 LVW458768:LVY458768 MFS458768:MFU458768 MPO458768:MPQ458768 MZK458768:MZM458768 NJG458768:NJI458768 NTC458768:NTE458768 OCY458768:ODA458768 OMU458768:OMW458768 OWQ458768:OWS458768 PGM458768:PGO458768 PQI458768:PQK458768 QAE458768:QAG458768 QKA458768:QKC458768 QTW458768:QTY458768 RDS458768:RDU458768 RNO458768:RNQ458768 RXK458768:RXM458768 SHG458768:SHI458768 SRC458768:SRE458768 TAY458768:TBA458768 TKU458768:TKW458768 TUQ458768:TUS458768 UEM458768:UEO458768 UOI458768:UOK458768 UYE458768:UYG458768 VIA458768:VIC458768 VRW458768:VRY458768 WBS458768:WBU458768 WLO458768:WLQ458768 WVK458768:WVM458768 C524304:E524304 IY524304:JA524304 SU524304:SW524304 ACQ524304:ACS524304 AMM524304:AMO524304 AWI524304:AWK524304 BGE524304:BGG524304 BQA524304:BQC524304 BZW524304:BZY524304 CJS524304:CJU524304 CTO524304:CTQ524304 DDK524304:DDM524304 DNG524304:DNI524304 DXC524304:DXE524304 EGY524304:EHA524304 EQU524304:EQW524304 FAQ524304:FAS524304 FKM524304:FKO524304 FUI524304:FUK524304 GEE524304:GEG524304 GOA524304:GOC524304 GXW524304:GXY524304 HHS524304:HHU524304 HRO524304:HRQ524304 IBK524304:IBM524304 ILG524304:ILI524304 IVC524304:IVE524304 JEY524304:JFA524304 JOU524304:JOW524304 JYQ524304:JYS524304 KIM524304:KIO524304 KSI524304:KSK524304 LCE524304:LCG524304 LMA524304:LMC524304 LVW524304:LVY524304 MFS524304:MFU524304 MPO524304:MPQ524304 MZK524304:MZM524304 NJG524304:NJI524304 NTC524304:NTE524304 OCY524304:ODA524304 OMU524304:OMW524304 OWQ524304:OWS524304 PGM524304:PGO524304 PQI524304:PQK524304 QAE524304:QAG524304 QKA524304:QKC524304 QTW524304:QTY524304 RDS524304:RDU524304 RNO524304:RNQ524304 RXK524304:RXM524304 SHG524304:SHI524304 SRC524304:SRE524304 TAY524304:TBA524304 TKU524304:TKW524304 TUQ524304:TUS524304 UEM524304:UEO524304 UOI524304:UOK524304 UYE524304:UYG524304 VIA524304:VIC524304 VRW524304:VRY524304 WBS524304:WBU524304 WLO524304:WLQ524304 WVK524304:WVM524304 C589840:E589840 IY589840:JA589840 SU589840:SW589840 ACQ589840:ACS589840 AMM589840:AMO589840 AWI589840:AWK589840 BGE589840:BGG589840 BQA589840:BQC589840 BZW589840:BZY589840 CJS589840:CJU589840 CTO589840:CTQ589840 DDK589840:DDM589840 DNG589840:DNI589840 DXC589840:DXE589840 EGY589840:EHA589840 EQU589840:EQW589840 FAQ589840:FAS589840 FKM589840:FKO589840 FUI589840:FUK589840 GEE589840:GEG589840 GOA589840:GOC589840 GXW589840:GXY589840 HHS589840:HHU589840 HRO589840:HRQ589840 IBK589840:IBM589840 ILG589840:ILI589840 IVC589840:IVE589840 JEY589840:JFA589840 JOU589840:JOW589840 JYQ589840:JYS589840 KIM589840:KIO589840 KSI589840:KSK589840 LCE589840:LCG589840 LMA589840:LMC589840 LVW589840:LVY589840 MFS589840:MFU589840 MPO589840:MPQ589840 MZK589840:MZM589840 NJG589840:NJI589840 NTC589840:NTE589840 OCY589840:ODA589840 OMU589840:OMW589840 OWQ589840:OWS589840 PGM589840:PGO589840 PQI589840:PQK589840 QAE589840:QAG589840 QKA589840:QKC589840 QTW589840:QTY589840 RDS589840:RDU589840 RNO589840:RNQ589840 RXK589840:RXM589840 SHG589840:SHI589840 SRC589840:SRE589840 TAY589840:TBA589840 TKU589840:TKW589840 TUQ589840:TUS589840 UEM589840:UEO589840 UOI589840:UOK589840 UYE589840:UYG589840 VIA589840:VIC589840 VRW589840:VRY589840 WBS589840:WBU589840 WLO589840:WLQ589840 WVK589840:WVM589840 C655376:E655376 IY655376:JA655376 SU655376:SW655376 ACQ655376:ACS655376 AMM655376:AMO655376 AWI655376:AWK655376 BGE655376:BGG655376 BQA655376:BQC655376 BZW655376:BZY655376 CJS655376:CJU655376 CTO655376:CTQ655376 DDK655376:DDM655376 DNG655376:DNI655376 DXC655376:DXE655376 EGY655376:EHA655376 EQU655376:EQW655376 FAQ655376:FAS655376 FKM655376:FKO655376 FUI655376:FUK655376 GEE655376:GEG655376 GOA655376:GOC655376 GXW655376:GXY655376 HHS655376:HHU655376 HRO655376:HRQ655376 IBK655376:IBM655376 ILG655376:ILI655376 IVC655376:IVE655376 JEY655376:JFA655376 JOU655376:JOW655376 JYQ655376:JYS655376 KIM655376:KIO655376 KSI655376:KSK655376 LCE655376:LCG655376 LMA655376:LMC655376 LVW655376:LVY655376 MFS655376:MFU655376 MPO655376:MPQ655376 MZK655376:MZM655376 NJG655376:NJI655376 NTC655376:NTE655376 OCY655376:ODA655376 OMU655376:OMW655376 OWQ655376:OWS655376 PGM655376:PGO655376 PQI655376:PQK655376 QAE655376:QAG655376 QKA655376:QKC655376 QTW655376:QTY655376 RDS655376:RDU655376 RNO655376:RNQ655376 RXK655376:RXM655376 SHG655376:SHI655376 SRC655376:SRE655376 TAY655376:TBA655376 TKU655376:TKW655376 TUQ655376:TUS655376 UEM655376:UEO655376 UOI655376:UOK655376 UYE655376:UYG655376 VIA655376:VIC655376 VRW655376:VRY655376 WBS655376:WBU655376 WLO655376:WLQ655376 WVK655376:WVM655376 C720912:E720912 IY720912:JA720912 SU720912:SW720912 ACQ720912:ACS720912 AMM720912:AMO720912 AWI720912:AWK720912 BGE720912:BGG720912 BQA720912:BQC720912 BZW720912:BZY720912 CJS720912:CJU720912 CTO720912:CTQ720912 DDK720912:DDM720912 DNG720912:DNI720912 DXC720912:DXE720912 EGY720912:EHA720912 EQU720912:EQW720912 FAQ720912:FAS720912 FKM720912:FKO720912 FUI720912:FUK720912 GEE720912:GEG720912 GOA720912:GOC720912 GXW720912:GXY720912 HHS720912:HHU720912 HRO720912:HRQ720912 IBK720912:IBM720912 ILG720912:ILI720912 IVC720912:IVE720912 JEY720912:JFA720912 JOU720912:JOW720912 JYQ720912:JYS720912 KIM720912:KIO720912 KSI720912:KSK720912 LCE720912:LCG720912 LMA720912:LMC720912 LVW720912:LVY720912 MFS720912:MFU720912 MPO720912:MPQ720912 MZK720912:MZM720912 NJG720912:NJI720912 NTC720912:NTE720912 OCY720912:ODA720912 OMU720912:OMW720912 OWQ720912:OWS720912 PGM720912:PGO720912 PQI720912:PQK720912 QAE720912:QAG720912 QKA720912:QKC720912 QTW720912:QTY720912 RDS720912:RDU720912 RNO720912:RNQ720912 RXK720912:RXM720912 SHG720912:SHI720912 SRC720912:SRE720912 TAY720912:TBA720912 TKU720912:TKW720912 TUQ720912:TUS720912 UEM720912:UEO720912 UOI720912:UOK720912 UYE720912:UYG720912 VIA720912:VIC720912 VRW720912:VRY720912 WBS720912:WBU720912 WLO720912:WLQ720912 WVK720912:WVM720912 C786448:E786448 IY786448:JA786448 SU786448:SW786448 ACQ786448:ACS786448 AMM786448:AMO786448 AWI786448:AWK786448 BGE786448:BGG786448 BQA786448:BQC786448 BZW786448:BZY786448 CJS786448:CJU786448 CTO786448:CTQ786448 DDK786448:DDM786448 DNG786448:DNI786448 DXC786448:DXE786448 EGY786448:EHA786448 EQU786448:EQW786448 FAQ786448:FAS786448 FKM786448:FKO786448 FUI786448:FUK786448 GEE786448:GEG786448 GOA786448:GOC786448 GXW786448:GXY786448 HHS786448:HHU786448 HRO786448:HRQ786448 IBK786448:IBM786448 ILG786448:ILI786448 IVC786448:IVE786448 JEY786448:JFA786448 JOU786448:JOW786448 JYQ786448:JYS786448 KIM786448:KIO786448 KSI786448:KSK786448 LCE786448:LCG786448 LMA786448:LMC786448 LVW786448:LVY786448 MFS786448:MFU786448 MPO786448:MPQ786448 MZK786448:MZM786448 NJG786448:NJI786448 NTC786448:NTE786448 OCY786448:ODA786448 OMU786448:OMW786448 OWQ786448:OWS786448 PGM786448:PGO786448 PQI786448:PQK786448 QAE786448:QAG786448 QKA786448:QKC786448 QTW786448:QTY786448 RDS786448:RDU786448 RNO786448:RNQ786448 RXK786448:RXM786448 SHG786448:SHI786448 SRC786448:SRE786448 TAY786448:TBA786448 TKU786448:TKW786448 TUQ786448:TUS786448 UEM786448:UEO786448 UOI786448:UOK786448 UYE786448:UYG786448 VIA786448:VIC786448 VRW786448:VRY786448 WBS786448:WBU786448 WLO786448:WLQ786448 WVK786448:WVM786448 C851984:E851984 IY851984:JA851984 SU851984:SW851984 ACQ851984:ACS851984 AMM851984:AMO851984 AWI851984:AWK851984 BGE851984:BGG851984 BQA851984:BQC851984 BZW851984:BZY851984 CJS851984:CJU851984 CTO851984:CTQ851984 DDK851984:DDM851984 DNG851984:DNI851984 DXC851984:DXE851984 EGY851984:EHA851984 EQU851984:EQW851984 FAQ851984:FAS851984 FKM851984:FKO851984 FUI851984:FUK851984 GEE851984:GEG851984 GOA851984:GOC851984 GXW851984:GXY851984 HHS851984:HHU851984 HRO851984:HRQ851984 IBK851984:IBM851984 ILG851984:ILI851984 IVC851984:IVE851984 JEY851984:JFA851984 JOU851984:JOW851984 JYQ851984:JYS851984 KIM851984:KIO851984 KSI851984:KSK851984 LCE851984:LCG851984 LMA851984:LMC851984 LVW851984:LVY851984 MFS851984:MFU851984 MPO851984:MPQ851984 MZK851984:MZM851984 NJG851984:NJI851984 NTC851984:NTE851984 OCY851984:ODA851984 OMU851984:OMW851984 OWQ851984:OWS851984 PGM851984:PGO851984 PQI851984:PQK851984 QAE851984:QAG851984 QKA851984:QKC851984 QTW851984:QTY851984 RDS851984:RDU851984 RNO851984:RNQ851984 RXK851984:RXM851984 SHG851984:SHI851984 SRC851984:SRE851984 TAY851984:TBA851984 TKU851984:TKW851984 TUQ851984:TUS851984 UEM851984:UEO851984 UOI851984:UOK851984 UYE851984:UYG851984 VIA851984:VIC851984 VRW851984:VRY851984 WBS851984:WBU851984 WLO851984:WLQ851984 WVK851984:WVM851984 C917520:E917520 IY917520:JA917520 SU917520:SW917520 ACQ917520:ACS917520 AMM917520:AMO917520 AWI917520:AWK917520 BGE917520:BGG917520 BQA917520:BQC917520 BZW917520:BZY917520 CJS917520:CJU917520 CTO917520:CTQ917520 DDK917520:DDM917520 DNG917520:DNI917520 DXC917520:DXE917520 EGY917520:EHA917520 EQU917520:EQW917520 FAQ917520:FAS917520 FKM917520:FKO917520 FUI917520:FUK917520 GEE917520:GEG917520 GOA917520:GOC917520 GXW917520:GXY917520 HHS917520:HHU917520 HRO917520:HRQ917520 IBK917520:IBM917520 ILG917520:ILI917520 IVC917520:IVE917520 JEY917520:JFA917520 JOU917520:JOW917520 JYQ917520:JYS917520 KIM917520:KIO917520 KSI917520:KSK917520 LCE917520:LCG917520 LMA917520:LMC917520 LVW917520:LVY917520 MFS917520:MFU917520 MPO917520:MPQ917520 MZK917520:MZM917520 NJG917520:NJI917520 NTC917520:NTE917520 OCY917520:ODA917520 OMU917520:OMW917520 OWQ917520:OWS917520 PGM917520:PGO917520 PQI917520:PQK917520 QAE917520:QAG917520 QKA917520:QKC917520 QTW917520:QTY917520 RDS917520:RDU917520 RNO917520:RNQ917520 RXK917520:RXM917520 SHG917520:SHI917520 SRC917520:SRE917520 TAY917520:TBA917520 TKU917520:TKW917520 TUQ917520:TUS917520 UEM917520:UEO917520 UOI917520:UOK917520 UYE917520:UYG917520 VIA917520:VIC917520 VRW917520:VRY917520 WBS917520:WBU917520 WLO917520:WLQ917520 WVK917520:WVM917520 C983056:E983056 IY983056:JA983056 SU983056:SW983056 ACQ983056:ACS983056 AMM983056:AMO983056 AWI983056:AWK983056 BGE983056:BGG983056 BQA983056:BQC983056 BZW983056:BZY983056 CJS983056:CJU983056 CTO983056:CTQ983056 DDK983056:DDM983056 DNG983056:DNI983056 DXC983056:DXE983056 EGY983056:EHA983056 EQU983056:EQW983056 FAQ983056:FAS983056 FKM983056:FKO983056 FUI983056:FUK983056 GEE983056:GEG983056 GOA983056:GOC983056 GXW983056:GXY983056 HHS983056:HHU983056 HRO983056:HRQ983056 IBK983056:IBM983056 ILG983056:ILI983056 IVC983056:IVE983056 JEY983056:JFA983056 JOU983056:JOW983056 JYQ983056:JYS983056 KIM983056:KIO983056 KSI983056:KSK983056 LCE983056:LCG983056 LMA983056:LMC983056 LVW983056:LVY983056 MFS983056:MFU983056 MPO983056:MPQ983056 MZK983056:MZM983056 NJG983056:NJI983056 NTC983056:NTE983056 OCY983056:ODA983056 OMU983056:OMW983056 OWQ983056:OWS983056 PGM983056:PGO983056 PQI983056:PQK983056 QAE983056:QAG983056 QKA983056:QKC983056 QTW983056:QTY983056 RDS983056:RDU983056 RNO983056:RNQ983056 RXK983056:RXM983056 SHG983056:SHI983056 SRC983056:SRE983056 TAY983056:TBA983056 TKU983056:TKW983056 TUQ983056:TUS983056 UEM983056:UEO983056 UOI983056:UOK983056 UYE983056:UYG983056 VIA983056:VIC983056 VRW983056:VRY983056 WBS983056:WBU983056 WLO983056:WLQ983056 WVK983056:WVM983056"/>
    <dataValidation type="decimal" allowBlank="1" showInputMessage="1" showErrorMessage="1" 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65576:E65577 JA65576:JA65577 SW65576:SW65577 ACS65576:ACS65577 AMO65576:AMO65577 AWK65576:AWK65577 BGG65576:BGG65577 BQC65576:BQC65577 BZY65576:BZY65577 CJU65576:CJU65577 CTQ65576:CTQ65577 DDM65576:DDM65577 DNI65576:DNI65577 DXE65576:DXE65577 EHA65576:EHA65577 EQW65576:EQW65577 FAS65576:FAS65577 FKO65576:FKO65577 FUK65576:FUK65577 GEG65576:GEG65577 GOC65576:GOC65577 GXY65576:GXY65577 HHU65576:HHU65577 HRQ65576:HRQ65577 IBM65576:IBM65577 ILI65576:ILI65577 IVE65576:IVE65577 JFA65576:JFA65577 JOW65576:JOW65577 JYS65576:JYS65577 KIO65576:KIO65577 KSK65576:KSK65577 LCG65576:LCG65577 LMC65576:LMC65577 LVY65576:LVY65577 MFU65576:MFU65577 MPQ65576:MPQ65577 MZM65576:MZM65577 NJI65576:NJI65577 NTE65576:NTE65577 ODA65576:ODA65577 OMW65576:OMW65577 OWS65576:OWS65577 PGO65576:PGO65577 PQK65576:PQK65577 QAG65576:QAG65577 QKC65576:QKC65577 QTY65576:QTY65577 RDU65576:RDU65577 RNQ65576:RNQ65577 RXM65576:RXM65577 SHI65576:SHI65577 SRE65576:SRE65577 TBA65576:TBA65577 TKW65576:TKW65577 TUS65576:TUS65577 UEO65576:UEO65577 UOK65576:UOK65577 UYG65576:UYG65577 VIC65576:VIC65577 VRY65576:VRY65577 WBU65576:WBU65577 WLQ65576:WLQ65577 WVM65576:WVM65577 E131112:E131113 JA131112:JA131113 SW131112:SW131113 ACS131112:ACS131113 AMO131112:AMO131113 AWK131112:AWK131113 BGG131112:BGG131113 BQC131112:BQC131113 BZY131112:BZY131113 CJU131112:CJU131113 CTQ131112:CTQ131113 DDM131112:DDM131113 DNI131112:DNI131113 DXE131112:DXE131113 EHA131112:EHA131113 EQW131112:EQW131113 FAS131112:FAS131113 FKO131112:FKO131113 FUK131112:FUK131113 GEG131112:GEG131113 GOC131112:GOC131113 GXY131112:GXY131113 HHU131112:HHU131113 HRQ131112:HRQ131113 IBM131112:IBM131113 ILI131112:ILI131113 IVE131112:IVE131113 JFA131112:JFA131113 JOW131112:JOW131113 JYS131112:JYS131113 KIO131112:KIO131113 KSK131112:KSK131113 LCG131112:LCG131113 LMC131112:LMC131113 LVY131112:LVY131113 MFU131112:MFU131113 MPQ131112:MPQ131113 MZM131112:MZM131113 NJI131112:NJI131113 NTE131112:NTE131113 ODA131112:ODA131113 OMW131112:OMW131113 OWS131112:OWS131113 PGO131112:PGO131113 PQK131112:PQK131113 QAG131112:QAG131113 QKC131112:QKC131113 QTY131112:QTY131113 RDU131112:RDU131113 RNQ131112:RNQ131113 RXM131112:RXM131113 SHI131112:SHI131113 SRE131112:SRE131113 TBA131112:TBA131113 TKW131112:TKW131113 TUS131112:TUS131113 UEO131112:UEO131113 UOK131112:UOK131113 UYG131112:UYG131113 VIC131112:VIC131113 VRY131112:VRY131113 WBU131112:WBU131113 WLQ131112:WLQ131113 WVM131112:WVM131113 E196648:E196649 JA196648:JA196649 SW196648:SW196649 ACS196648:ACS196649 AMO196648:AMO196649 AWK196648:AWK196649 BGG196648:BGG196649 BQC196648:BQC196649 BZY196648:BZY196649 CJU196648:CJU196649 CTQ196648:CTQ196649 DDM196648:DDM196649 DNI196648:DNI196649 DXE196648:DXE196649 EHA196648:EHA196649 EQW196648:EQW196649 FAS196648:FAS196649 FKO196648:FKO196649 FUK196648:FUK196649 GEG196648:GEG196649 GOC196648:GOC196649 GXY196648:GXY196649 HHU196648:HHU196649 HRQ196648:HRQ196649 IBM196648:IBM196649 ILI196648:ILI196649 IVE196648:IVE196649 JFA196648:JFA196649 JOW196648:JOW196649 JYS196648:JYS196649 KIO196648:KIO196649 KSK196648:KSK196649 LCG196648:LCG196649 LMC196648:LMC196649 LVY196648:LVY196649 MFU196648:MFU196649 MPQ196648:MPQ196649 MZM196648:MZM196649 NJI196648:NJI196649 NTE196648:NTE196649 ODA196648:ODA196649 OMW196648:OMW196649 OWS196648:OWS196649 PGO196648:PGO196649 PQK196648:PQK196649 QAG196648:QAG196649 QKC196648:QKC196649 QTY196648:QTY196649 RDU196648:RDU196649 RNQ196648:RNQ196649 RXM196648:RXM196649 SHI196648:SHI196649 SRE196648:SRE196649 TBA196648:TBA196649 TKW196648:TKW196649 TUS196648:TUS196649 UEO196648:UEO196649 UOK196648:UOK196649 UYG196648:UYG196649 VIC196648:VIC196649 VRY196648:VRY196649 WBU196648:WBU196649 WLQ196648:WLQ196649 WVM196648:WVM196649 E262184:E262185 JA262184:JA262185 SW262184:SW262185 ACS262184:ACS262185 AMO262184:AMO262185 AWK262184:AWK262185 BGG262184:BGG262185 BQC262184:BQC262185 BZY262184:BZY262185 CJU262184:CJU262185 CTQ262184:CTQ262185 DDM262184:DDM262185 DNI262184:DNI262185 DXE262184:DXE262185 EHA262184:EHA262185 EQW262184:EQW262185 FAS262184:FAS262185 FKO262184:FKO262185 FUK262184:FUK262185 GEG262184:GEG262185 GOC262184:GOC262185 GXY262184:GXY262185 HHU262184:HHU262185 HRQ262184:HRQ262185 IBM262184:IBM262185 ILI262184:ILI262185 IVE262184:IVE262185 JFA262184:JFA262185 JOW262184:JOW262185 JYS262184:JYS262185 KIO262184:KIO262185 KSK262184:KSK262185 LCG262184:LCG262185 LMC262184:LMC262185 LVY262184:LVY262185 MFU262184:MFU262185 MPQ262184:MPQ262185 MZM262184:MZM262185 NJI262184:NJI262185 NTE262184:NTE262185 ODA262184:ODA262185 OMW262184:OMW262185 OWS262184:OWS262185 PGO262184:PGO262185 PQK262184:PQK262185 QAG262184:QAG262185 QKC262184:QKC262185 QTY262184:QTY262185 RDU262184:RDU262185 RNQ262184:RNQ262185 RXM262184:RXM262185 SHI262184:SHI262185 SRE262184:SRE262185 TBA262184:TBA262185 TKW262184:TKW262185 TUS262184:TUS262185 UEO262184:UEO262185 UOK262184:UOK262185 UYG262184:UYG262185 VIC262184:VIC262185 VRY262184:VRY262185 WBU262184:WBU262185 WLQ262184:WLQ262185 WVM262184:WVM262185 E327720:E327721 JA327720:JA327721 SW327720:SW327721 ACS327720:ACS327721 AMO327720:AMO327721 AWK327720:AWK327721 BGG327720:BGG327721 BQC327720:BQC327721 BZY327720:BZY327721 CJU327720:CJU327721 CTQ327720:CTQ327721 DDM327720:DDM327721 DNI327720:DNI327721 DXE327720:DXE327721 EHA327720:EHA327721 EQW327720:EQW327721 FAS327720:FAS327721 FKO327720:FKO327721 FUK327720:FUK327721 GEG327720:GEG327721 GOC327720:GOC327721 GXY327720:GXY327721 HHU327720:HHU327721 HRQ327720:HRQ327721 IBM327720:IBM327721 ILI327720:ILI327721 IVE327720:IVE327721 JFA327720:JFA327721 JOW327720:JOW327721 JYS327720:JYS327721 KIO327720:KIO327721 KSK327720:KSK327721 LCG327720:LCG327721 LMC327720:LMC327721 LVY327720:LVY327721 MFU327720:MFU327721 MPQ327720:MPQ327721 MZM327720:MZM327721 NJI327720:NJI327721 NTE327720:NTE327721 ODA327720:ODA327721 OMW327720:OMW327721 OWS327720:OWS327721 PGO327720:PGO327721 PQK327720:PQK327721 QAG327720:QAG327721 QKC327720:QKC327721 QTY327720:QTY327721 RDU327720:RDU327721 RNQ327720:RNQ327721 RXM327720:RXM327721 SHI327720:SHI327721 SRE327720:SRE327721 TBA327720:TBA327721 TKW327720:TKW327721 TUS327720:TUS327721 UEO327720:UEO327721 UOK327720:UOK327721 UYG327720:UYG327721 VIC327720:VIC327721 VRY327720:VRY327721 WBU327720:WBU327721 WLQ327720:WLQ327721 WVM327720:WVM327721 E393256:E393257 JA393256:JA393257 SW393256:SW393257 ACS393256:ACS393257 AMO393256:AMO393257 AWK393256:AWK393257 BGG393256:BGG393257 BQC393256:BQC393257 BZY393256:BZY393257 CJU393256:CJU393257 CTQ393256:CTQ393257 DDM393256:DDM393257 DNI393256:DNI393257 DXE393256:DXE393257 EHA393256:EHA393257 EQW393256:EQW393257 FAS393256:FAS393257 FKO393256:FKO393257 FUK393256:FUK393257 GEG393256:GEG393257 GOC393256:GOC393257 GXY393256:GXY393257 HHU393256:HHU393257 HRQ393256:HRQ393257 IBM393256:IBM393257 ILI393256:ILI393257 IVE393256:IVE393257 JFA393256:JFA393257 JOW393256:JOW393257 JYS393256:JYS393257 KIO393256:KIO393257 KSK393256:KSK393257 LCG393256:LCG393257 LMC393256:LMC393257 LVY393256:LVY393257 MFU393256:MFU393257 MPQ393256:MPQ393257 MZM393256:MZM393257 NJI393256:NJI393257 NTE393256:NTE393257 ODA393256:ODA393257 OMW393256:OMW393257 OWS393256:OWS393257 PGO393256:PGO393257 PQK393256:PQK393257 QAG393256:QAG393257 QKC393256:QKC393257 QTY393256:QTY393257 RDU393256:RDU393257 RNQ393256:RNQ393257 RXM393256:RXM393257 SHI393256:SHI393257 SRE393256:SRE393257 TBA393256:TBA393257 TKW393256:TKW393257 TUS393256:TUS393257 UEO393256:UEO393257 UOK393256:UOK393257 UYG393256:UYG393257 VIC393256:VIC393257 VRY393256:VRY393257 WBU393256:WBU393257 WLQ393256:WLQ393257 WVM393256:WVM393257 E458792:E458793 JA458792:JA458793 SW458792:SW458793 ACS458792:ACS458793 AMO458792:AMO458793 AWK458792:AWK458793 BGG458792:BGG458793 BQC458792:BQC458793 BZY458792:BZY458793 CJU458792:CJU458793 CTQ458792:CTQ458793 DDM458792:DDM458793 DNI458792:DNI458793 DXE458792:DXE458793 EHA458792:EHA458793 EQW458792:EQW458793 FAS458792:FAS458793 FKO458792:FKO458793 FUK458792:FUK458793 GEG458792:GEG458793 GOC458792:GOC458793 GXY458792:GXY458793 HHU458792:HHU458793 HRQ458792:HRQ458793 IBM458792:IBM458793 ILI458792:ILI458793 IVE458792:IVE458793 JFA458792:JFA458793 JOW458792:JOW458793 JYS458792:JYS458793 KIO458792:KIO458793 KSK458792:KSK458793 LCG458792:LCG458793 LMC458792:LMC458793 LVY458792:LVY458793 MFU458792:MFU458793 MPQ458792:MPQ458793 MZM458792:MZM458793 NJI458792:NJI458793 NTE458792:NTE458793 ODA458792:ODA458793 OMW458792:OMW458793 OWS458792:OWS458793 PGO458792:PGO458793 PQK458792:PQK458793 QAG458792:QAG458793 QKC458792:QKC458793 QTY458792:QTY458793 RDU458792:RDU458793 RNQ458792:RNQ458793 RXM458792:RXM458793 SHI458792:SHI458793 SRE458792:SRE458793 TBA458792:TBA458793 TKW458792:TKW458793 TUS458792:TUS458793 UEO458792:UEO458793 UOK458792:UOK458793 UYG458792:UYG458793 VIC458792:VIC458793 VRY458792:VRY458793 WBU458792:WBU458793 WLQ458792:WLQ458793 WVM458792:WVM458793 E524328:E524329 JA524328:JA524329 SW524328:SW524329 ACS524328:ACS524329 AMO524328:AMO524329 AWK524328:AWK524329 BGG524328:BGG524329 BQC524328:BQC524329 BZY524328:BZY524329 CJU524328:CJU524329 CTQ524328:CTQ524329 DDM524328:DDM524329 DNI524328:DNI524329 DXE524328:DXE524329 EHA524328:EHA524329 EQW524328:EQW524329 FAS524328:FAS524329 FKO524328:FKO524329 FUK524328:FUK524329 GEG524328:GEG524329 GOC524328:GOC524329 GXY524328:GXY524329 HHU524328:HHU524329 HRQ524328:HRQ524329 IBM524328:IBM524329 ILI524328:ILI524329 IVE524328:IVE524329 JFA524328:JFA524329 JOW524328:JOW524329 JYS524328:JYS524329 KIO524328:KIO524329 KSK524328:KSK524329 LCG524328:LCG524329 LMC524328:LMC524329 LVY524328:LVY524329 MFU524328:MFU524329 MPQ524328:MPQ524329 MZM524328:MZM524329 NJI524328:NJI524329 NTE524328:NTE524329 ODA524328:ODA524329 OMW524328:OMW524329 OWS524328:OWS524329 PGO524328:PGO524329 PQK524328:PQK524329 QAG524328:QAG524329 QKC524328:QKC524329 QTY524328:QTY524329 RDU524328:RDU524329 RNQ524328:RNQ524329 RXM524328:RXM524329 SHI524328:SHI524329 SRE524328:SRE524329 TBA524328:TBA524329 TKW524328:TKW524329 TUS524328:TUS524329 UEO524328:UEO524329 UOK524328:UOK524329 UYG524328:UYG524329 VIC524328:VIC524329 VRY524328:VRY524329 WBU524328:WBU524329 WLQ524328:WLQ524329 WVM524328:WVM524329 E589864:E589865 JA589864:JA589865 SW589864:SW589865 ACS589864:ACS589865 AMO589864:AMO589865 AWK589864:AWK589865 BGG589864:BGG589865 BQC589864:BQC589865 BZY589864:BZY589865 CJU589864:CJU589865 CTQ589864:CTQ589865 DDM589864:DDM589865 DNI589864:DNI589865 DXE589864:DXE589865 EHA589864:EHA589865 EQW589864:EQW589865 FAS589864:FAS589865 FKO589864:FKO589865 FUK589864:FUK589865 GEG589864:GEG589865 GOC589864:GOC589865 GXY589864:GXY589865 HHU589864:HHU589865 HRQ589864:HRQ589865 IBM589864:IBM589865 ILI589864:ILI589865 IVE589864:IVE589865 JFA589864:JFA589865 JOW589864:JOW589865 JYS589864:JYS589865 KIO589864:KIO589865 KSK589864:KSK589865 LCG589864:LCG589865 LMC589864:LMC589865 LVY589864:LVY589865 MFU589864:MFU589865 MPQ589864:MPQ589865 MZM589864:MZM589865 NJI589864:NJI589865 NTE589864:NTE589865 ODA589864:ODA589865 OMW589864:OMW589865 OWS589864:OWS589865 PGO589864:PGO589865 PQK589864:PQK589865 QAG589864:QAG589865 QKC589864:QKC589865 QTY589864:QTY589865 RDU589864:RDU589865 RNQ589864:RNQ589865 RXM589864:RXM589865 SHI589864:SHI589865 SRE589864:SRE589865 TBA589864:TBA589865 TKW589864:TKW589865 TUS589864:TUS589865 UEO589864:UEO589865 UOK589864:UOK589865 UYG589864:UYG589865 VIC589864:VIC589865 VRY589864:VRY589865 WBU589864:WBU589865 WLQ589864:WLQ589865 WVM589864:WVM589865 E655400:E655401 JA655400:JA655401 SW655400:SW655401 ACS655400:ACS655401 AMO655400:AMO655401 AWK655400:AWK655401 BGG655400:BGG655401 BQC655400:BQC655401 BZY655400:BZY655401 CJU655400:CJU655401 CTQ655400:CTQ655401 DDM655400:DDM655401 DNI655400:DNI655401 DXE655400:DXE655401 EHA655400:EHA655401 EQW655400:EQW655401 FAS655400:FAS655401 FKO655400:FKO655401 FUK655400:FUK655401 GEG655400:GEG655401 GOC655400:GOC655401 GXY655400:GXY655401 HHU655400:HHU655401 HRQ655400:HRQ655401 IBM655400:IBM655401 ILI655400:ILI655401 IVE655400:IVE655401 JFA655400:JFA655401 JOW655400:JOW655401 JYS655400:JYS655401 KIO655400:KIO655401 KSK655400:KSK655401 LCG655400:LCG655401 LMC655400:LMC655401 LVY655400:LVY655401 MFU655400:MFU655401 MPQ655400:MPQ655401 MZM655400:MZM655401 NJI655400:NJI655401 NTE655400:NTE655401 ODA655400:ODA655401 OMW655400:OMW655401 OWS655400:OWS655401 PGO655400:PGO655401 PQK655400:PQK655401 QAG655400:QAG655401 QKC655400:QKC655401 QTY655400:QTY655401 RDU655400:RDU655401 RNQ655400:RNQ655401 RXM655400:RXM655401 SHI655400:SHI655401 SRE655400:SRE655401 TBA655400:TBA655401 TKW655400:TKW655401 TUS655400:TUS655401 UEO655400:UEO655401 UOK655400:UOK655401 UYG655400:UYG655401 VIC655400:VIC655401 VRY655400:VRY655401 WBU655400:WBU655401 WLQ655400:WLQ655401 WVM655400:WVM655401 E720936:E720937 JA720936:JA720937 SW720936:SW720937 ACS720936:ACS720937 AMO720936:AMO720937 AWK720936:AWK720937 BGG720936:BGG720937 BQC720936:BQC720937 BZY720936:BZY720937 CJU720936:CJU720937 CTQ720936:CTQ720937 DDM720936:DDM720937 DNI720936:DNI720937 DXE720936:DXE720937 EHA720936:EHA720937 EQW720936:EQW720937 FAS720936:FAS720937 FKO720936:FKO720937 FUK720936:FUK720937 GEG720936:GEG720937 GOC720936:GOC720937 GXY720936:GXY720937 HHU720936:HHU720937 HRQ720936:HRQ720937 IBM720936:IBM720937 ILI720936:ILI720937 IVE720936:IVE720937 JFA720936:JFA720937 JOW720936:JOW720937 JYS720936:JYS720937 KIO720936:KIO720937 KSK720936:KSK720937 LCG720936:LCG720937 LMC720936:LMC720937 LVY720936:LVY720937 MFU720936:MFU720937 MPQ720936:MPQ720937 MZM720936:MZM720937 NJI720936:NJI720937 NTE720936:NTE720937 ODA720936:ODA720937 OMW720936:OMW720937 OWS720936:OWS720937 PGO720936:PGO720937 PQK720936:PQK720937 QAG720936:QAG720937 QKC720936:QKC720937 QTY720936:QTY720937 RDU720936:RDU720937 RNQ720936:RNQ720937 RXM720936:RXM720937 SHI720936:SHI720937 SRE720936:SRE720937 TBA720936:TBA720937 TKW720936:TKW720937 TUS720936:TUS720937 UEO720936:UEO720937 UOK720936:UOK720937 UYG720936:UYG720937 VIC720936:VIC720937 VRY720936:VRY720937 WBU720936:WBU720937 WLQ720936:WLQ720937 WVM720936:WVM720937 E786472:E786473 JA786472:JA786473 SW786472:SW786473 ACS786472:ACS786473 AMO786472:AMO786473 AWK786472:AWK786473 BGG786472:BGG786473 BQC786472:BQC786473 BZY786472:BZY786473 CJU786472:CJU786473 CTQ786472:CTQ786473 DDM786472:DDM786473 DNI786472:DNI786473 DXE786472:DXE786473 EHA786472:EHA786473 EQW786472:EQW786473 FAS786472:FAS786473 FKO786472:FKO786473 FUK786472:FUK786473 GEG786472:GEG786473 GOC786472:GOC786473 GXY786472:GXY786473 HHU786472:HHU786473 HRQ786472:HRQ786473 IBM786472:IBM786473 ILI786472:ILI786473 IVE786472:IVE786473 JFA786472:JFA786473 JOW786472:JOW786473 JYS786472:JYS786473 KIO786472:KIO786473 KSK786472:KSK786473 LCG786472:LCG786473 LMC786472:LMC786473 LVY786472:LVY786473 MFU786472:MFU786473 MPQ786472:MPQ786473 MZM786472:MZM786473 NJI786472:NJI786473 NTE786472:NTE786473 ODA786472:ODA786473 OMW786472:OMW786473 OWS786472:OWS786473 PGO786472:PGO786473 PQK786472:PQK786473 QAG786472:QAG786473 QKC786472:QKC786473 QTY786472:QTY786473 RDU786472:RDU786473 RNQ786472:RNQ786473 RXM786472:RXM786473 SHI786472:SHI786473 SRE786472:SRE786473 TBA786472:TBA786473 TKW786472:TKW786473 TUS786472:TUS786473 UEO786472:UEO786473 UOK786472:UOK786473 UYG786472:UYG786473 VIC786472:VIC786473 VRY786472:VRY786473 WBU786472:WBU786473 WLQ786472:WLQ786473 WVM786472:WVM786473 E852008:E852009 JA852008:JA852009 SW852008:SW852009 ACS852008:ACS852009 AMO852008:AMO852009 AWK852008:AWK852009 BGG852008:BGG852009 BQC852008:BQC852009 BZY852008:BZY852009 CJU852008:CJU852009 CTQ852008:CTQ852009 DDM852008:DDM852009 DNI852008:DNI852009 DXE852008:DXE852009 EHA852008:EHA852009 EQW852008:EQW852009 FAS852008:FAS852009 FKO852008:FKO852009 FUK852008:FUK852009 GEG852008:GEG852009 GOC852008:GOC852009 GXY852008:GXY852009 HHU852008:HHU852009 HRQ852008:HRQ852009 IBM852008:IBM852009 ILI852008:ILI852009 IVE852008:IVE852009 JFA852008:JFA852009 JOW852008:JOW852009 JYS852008:JYS852009 KIO852008:KIO852009 KSK852008:KSK852009 LCG852008:LCG852009 LMC852008:LMC852009 LVY852008:LVY852009 MFU852008:MFU852009 MPQ852008:MPQ852009 MZM852008:MZM852009 NJI852008:NJI852009 NTE852008:NTE852009 ODA852008:ODA852009 OMW852008:OMW852009 OWS852008:OWS852009 PGO852008:PGO852009 PQK852008:PQK852009 QAG852008:QAG852009 QKC852008:QKC852009 QTY852008:QTY852009 RDU852008:RDU852009 RNQ852008:RNQ852009 RXM852008:RXM852009 SHI852008:SHI852009 SRE852008:SRE852009 TBA852008:TBA852009 TKW852008:TKW852009 TUS852008:TUS852009 UEO852008:UEO852009 UOK852008:UOK852009 UYG852008:UYG852009 VIC852008:VIC852009 VRY852008:VRY852009 WBU852008:WBU852009 WLQ852008:WLQ852009 WVM852008:WVM852009 E917544:E917545 JA917544:JA917545 SW917544:SW917545 ACS917544:ACS917545 AMO917544:AMO917545 AWK917544:AWK917545 BGG917544:BGG917545 BQC917544:BQC917545 BZY917544:BZY917545 CJU917544:CJU917545 CTQ917544:CTQ917545 DDM917544:DDM917545 DNI917544:DNI917545 DXE917544:DXE917545 EHA917544:EHA917545 EQW917544:EQW917545 FAS917544:FAS917545 FKO917544:FKO917545 FUK917544:FUK917545 GEG917544:GEG917545 GOC917544:GOC917545 GXY917544:GXY917545 HHU917544:HHU917545 HRQ917544:HRQ917545 IBM917544:IBM917545 ILI917544:ILI917545 IVE917544:IVE917545 JFA917544:JFA917545 JOW917544:JOW917545 JYS917544:JYS917545 KIO917544:KIO917545 KSK917544:KSK917545 LCG917544:LCG917545 LMC917544:LMC917545 LVY917544:LVY917545 MFU917544:MFU917545 MPQ917544:MPQ917545 MZM917544:MZM917545 NJI917544:NJI917545 NTE917544:NTE917545 ODA917544:ODA917545 OMW917544:OMW917545 OWS917544:OWS917545 PGO917544:PGO917545 PQK917544:PQK917545 QAG917544:QAG917545 QKC917544:QKC917545 QTY917544:QTY917545 RDU917544:RDU917545 RNQ917544:RNQ917545 RXM917544:RXM917545 SHI917544:SHI917545 SRE917544:SRE917545 TBA917544:TBA917545 TKW917544:TKW917545 TUS917544:TUS917545 UEO917544:UEO917545 UOK917544:UOK917545 UYG917544:UYG917545 VIC917544:VIC917545 VRY917544:VRY917545 WBU917544:WBU917545 WLQ917544:WLQ917545 WVM917544:WVM917545 E983080:E983081 JA983080:JA983081 SW983080:SW983081 ACS983080:ACS983081 AMO983080:AMO983081 AWK983080:AWK983081 BGG983080:BGG983081 BQC983080:BQC983081 BZY983080:BZY983081 CJU983080:CJU983081 CTQ983080:CTQ983081 DDM983080:DDM983081 DNI983080:DNI983081 DXE983080:DXE983081 EHA983080:EHA983081 EQW983080:EQW983081 FAS983080:FAS983081 FKO983080:FKO983081 FUK983080:FUK983081 GEG983080:GEG983081 GOC983080:GOC983081 GXY983080:GXY983081 HHU983080:HHU983081 HRQ983080:HRQ983081 IBM983080:IBM983081 ILI983080:ILI983081 IVE983080:IVE983081 JFA983080:JFA983081 JOW983080:JOW983081 JYS983080:JYS983081 KIO983080:KIO983081 KSK983080:KSK983081 LCG983080:LCG983081 LMC983080:LMC983081 LVY983080:LVY983081 MFU983080:MFU983081 MPQ983080:MPQ983081 MZM983080:MZM983081 NJI983080:NJI983081 NTE983080:NTE983081 ODA983080:ODA983081 OMW983080:OMW983081 OWS983080:OWS983081 PGO983080:PGO983081 PQK983080:PQK983081 QAG983080:QAG983081 QKC983080:QKC983081 QTY983080:QTY983081 RDU983080:RDU983081 RNQ983080:RNQ983081 RXM983080:RXM983081 SHI983080:SHI983081 SRE983080:SRE983081 TBA983080:TBA983081 TKW983080:TKW983081 TUS983080:TUS983081 UEO983080:UEO983081 UOK983080:UOK983081 UYG983080:UYG983081 VIC983080:VIC983081 VRY983080:VRY983081 WBU983080:WBU983081 WLQ983080:WLQ983081 WVM983080:WVM983081">
      <formula1>0</formula1>
      <formula2>999999999999</formula2>
    </dataValidation>
  </dataValidations>
  <hyperlinks>
    <hyperlink ref="D16" location="'Общая информация'!A1" tooltip="Добавить поселение" display="Добавить поселение"/>
    <hyperlink ref="E20" r:id="rId1"/>
    <hyperlink ref="E33" r:id="rId2"/>
    <hyperlink ref="E21" r:id="rId3"/>
  </hyperlinks>
  <printOptions horizontalCentered="1"/>
  <pageMargins left="0" right="0" top="0" bottom="0" header="0.51181102362204722" footer="0.51181102362204722"/>
  <pageSetup paperSize="9" scale="75" orientation="portrait" blackAndWhite="1" r:id="rId4"/>
  <headerFooter alignWithMargins="0"/>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C1:AF30"/>
  <sheetViews>
    <sheetView topLeftCell="D7" zoomScaleNormal="100" workbookViewId="0">
      <selection activeCell="H25" sqref="H25"/>
    </sheetView>
  </sheetViews>
  <sheetFormatPr defaultRowHeight="11.25"/>
  <cols>
    <col min="1" max="2" width="0" style="7" hidden="1" customWidth="1"/>
    <col min="3" max="3" width="2.7109375" style="7" hidden="1" customWidth="1"/>
    <col min="4" max="4" width="2.7109375" style="7" customWidth="1"/>
    <col min="5" max="5" width="6.85546875" style="7" customWidth="1"/>
    <col min="6" max="6" width="50.7109375" style="7" customWidth="1"/>
    <col min="7" max="7" width="16" style="7" bestFit="1" customWidth="1"/>
    <col min="8" max="8" width="44.7109375" style="7" customWidth="1"/>
    <col min="9" max="9" width="7.28515625" style="34" hidden="1" customWidth="1"/>
    <col min="10" max="10" width="44.7109375" style="7" hidden="1" customWidth="1"/>
    <col min="11" max="11" width="7.140625" style="34" hidden="1" customWidth="1"/>
    <col min="12" max="12" width="20.85546875" style="7" bestFit="1" customWidth="1"/>
    <col min="13" max="13" width="2.7109375" style="7" customWidth="1"/>
    <col min="14" max="16384" width="9.140625" style="7"/>
  </cols>
  <sheetData>
    <row r="1" spans="3:32" hidden="1"/>
    <row r="2" spans="3:32" hidden="1"/>
    <row r="3" spans="3:32" hidden="1"/>
    <row r="4" spans="3:32" hidden="1"/>
    <row r="5" spans="3:32" hidden="1"/>
    <row r="6" spans="3:32" hidden="1"/>
    <row r="7" spans="3:32">
      <c r="D7" s="8"/>
      <c r="E7" s="9"/>
      <c r="F7" s="9"/>
      <c r="G7" s="9"/>
      <c r="H7" s="9"/>
      <c r="I7" s="9"/>
      <c r="J7" s="9"/>
      <c r="K7" s="9"/>
      <c r="L7" s="10"/>
    </row>
    <row r="8" spans="3:32" ht="36" customHeight="1">
      <c r="C8" s="15"/>
      <c r="D8" s="16"/>
      <c r="E8" s="185" t="s">
        <v>702</v>
      </c>
      <c r="F8" s="186"/>
      <c r="G8" s="186"/>
      <c r="H8" s="187"/>
      <c r="I8" s="36"/>
      <c r="J8" s="36"/>
      <c r="K8" s="36"/>
      <c r="L8" s="37"/>
      <c r="M8" s="17"/>
      <c r="N8" s="17"/>
      <c r="O8" s="17"/>
      <c r="P8" s="17"/>
      <c r="Q8" s="17"/>
      <c r="R8" s="17"/>
      <c r="S8" s="17"/>
      <c r="T8" s="17"/>
      <c r="U8" s="18"/>
      <c r="V8" s="18"/>
      <c r="W8" s="18"/>
      <c r="X8" s="18"/>
      <c r="Y8" s="18"/>
      <c r="Z8" s="18"/>
      <c r="AA8" s="18"/>
      <c r="AB8" s="18"/>
    </row>
    <row r="9" spans="3:32" ht="12.75" customHeight="1" thickBot="1">
      <c r="D9" s="11"/>
      <c r="E9" s="12"/>
      <c r="F9" s="56"/>
      <c r="G9" s="56"/>
      <c r="H9" s="12"/>
      <c r="I9" s="12"/>
      <c r="J9" s="12"/>
      <c r="K9" s="12"/>
      <c r="L9" s="35"/>
      <c r="M9" s="13"/>
      <c r="N9" s="13"/>
      <c r="O9" s="13"/>
      <c r="P9" s="13"/>
      <c r="Q9" s="13"/>
      <c r="R9" s="13"/>
      <c r="S9" s="13"/>
      <c r="T9" s="13"/>
      <c r="U9" s="14"/>
      <c r="V9" s="14"/>
      <c r="W9" s="14"/>
      <c r="X9" s="14"/>
      <c r="Y9" s="14"/>
      <c r="Z9" s="14"/>
      <c r="AA9" s="14"/>
      <c r="AB9" s="14"/>
      <c r="AC9" s="14"/>
      <c r="AD9" s="14"/>
      <c r="AE9" s="14"/>
      <c r="AF9" s="14"/>
    </row>
    <row r="10" spans="3:32" ht="30" customHeight="1" thickBot="1">
      <c r="C10" s="15"/>
      <c r="D10" s="16"/>
      <c r="E10" s="19" t="s">
        <v>268</v>
      </c>
      <c r="F10" s="20" t="s">
        <v>281</v>
      </c>
      <c r="G10" s="20" t="s">
        <v>705</v>
      </c>
      <c r="H10" s="54" t="s">
        <v>747</v>
      </c>
      <c r="I10" s="36"/>
      <c r="J10" s="54" t="s">
        <v>277</v>
      </c>
      <c r="K10" s="38"/>
      <c r="L10" s="33" t="s">
        <v>704</v>
      </c>
      <c r="M10" s="13"/>
      <c r="N10" s="13"/>
      <c r="O10" s="13"/>
      <c r="P10" s="13"/>
      <c r="Q10" s="13"/>
      <c r="R10" s="13"/>
      <c r="S10" s="13"/>
      <c r="T10" s="13"/>
      <c r="U10" s="18"/>
      <c r="V10" s="18"/>
      <c r="W10" s="18"/>
      <c r="X10" s="18"/>
      <c r="Y10" s="18"/>
      <c r="Z10" s="18"/>
      <c r="AA10" s="18"/>
      <c r="AB10" s="18"/>
    </row>
    <row r="11" spans="3:32" ht="12" customHeight="1">
      <c r="C11" s="15"/>
      <c r="D11" s="16"/>
      <c r="E11" s="50">
        <v>1</v>
      </c>
      <c r="F11" s="51">
        <v>2</v>
      </c>
      <c r="G11" s="51">
        <v>3</v>
      </c>
      <c r="H11" s="51">
        <v>4</v>
      </c>
      <c r="I11" s="39"/>
      <c r="J11" s="55"/>
      <c r="K11" s="39"/>
      <c r="L11" s="40"/>
      <c r="M11" s="13"/>
      <c r="N11" s="13"/>
      <c r="O11" s="13"/>
      <c r="P11" s="13"/>
      <c r="Q11" s="13"/>
      <c r="R11" s="13"/>
      <c r="S11" s="13"/>
      <c r="T11" s="13"/>
      <c r="U11" s="18"/>
      <c r="V11" s="18"/>
      <c r="W11" s="18"/>
      <c r="X11" s="18"/>
      <c r="Y11" s="18"/>
      <c r="Z11" s="18"/>
      <c r="AA11" s="18"/>
      <c r="AB11" s="18"/>
    </row>
    <row r="12" spans="3:32" ht="50.1" customHeight="1">
      <c r="C12" s="15"/>
      <c r="D12" s="16"/>
      <c r="E12" s="188">
        <v>1</v>
      </c>
      <c r="F12" s="190" t="s">
        <v>714</v>
      </c>
      <c r="G12" s="191" t="s">
        <v>725</v>
      </c>
      <c r="H12" s="60" t="s">
        <v>721</v>
      </c>
      <c r="I12" s="52"/>
      <c r="J12" s="60" t="s">
        <v>721</v>
      </c>
      <c r="K12" s="41"/>
      <c r="L12" s="42"/>
      <c r="M12" s="13"/>
      <c r="N12" s="13"/>
      <c r="O12" s="13"/>
      <c r="P12" s="13"/>
      <c r="Q12" s="13"/>
      <c r="R12" s="13"/>
      <c r="S12" s="13"/>
      <c r="T12" s="13"/>
      <c r="U12" s="18"/>
      <c r="V12" s="18"/>
      <c r="W12" s="18"/>
      <c r="X12" s="18"/>
      <c r="Y12" s="18"/>
      <c r="Z12" s="18"/>
      <c r="AA12" s="18"/>
      <c r="AB12" s="18"/>
    </row>
    <row r="13" spans="3:32" ht="20.100000000000001" customHeight="1">
      <c r="C13" s="15"/>
      <c r="D13" s="16"/>
      <c r="E13" s="189"/>
      <c r="F13" s="165"/>
      <c r="G13" s="192"/>
      <c r="H13" s="60" t="s">
        <v>722</v>
      </c>
      <c r="I13" s="52"/>
      <c r="J13" s="61" t="str">
        <f>$H$13</f>
        <v>одноставочный</v>
      </c>
      <c r="K13" s="41"/>
      <c r="L13" s="42"/>
      <c r="M13" s="13"/>
      <c r="N13" s="13"/>
      <c r="O13" s="13"/>
      <c r="P13" s="13"/>
      <c r="Q13" s="13"/>
      <c r="R13" s="13"/>
      <c r="S13" s="13"/>
      <c r="T13" s="13"/>
      <c r="U13" s="18"/>
      <c r="V13" s="18"/>
      <c r="W13" s="18"/>
      <c r="X13" s="18"/>
      <c r="Y13" s="18"/>
      <c r="Z13" s="18"/>
      <c r="AA13" s="18"/>
      <c r="AB13" s="18"/>
    </row>
    <row r="14" spans="3:32" ht="36" customHeight="1">
      <c r="C14" s="21"/>
      <c r="D14" s="22"/>
      <c r="E14" s="6">
        <v>2</v>
      </c>
      <c r="F14" s="43" t="s">
        <v>695</v>
      </c>
      <c r="G14" s="58" t="s">
        <v>725</v>
      </c>
      <c r="H14" s="60" t="s">
        <v>699</v>
      </c>
      <c r="I14" s="52"/>
      <c r="J14" s="60"/>
      <c r="K14" s="41"/>
      <c r="L14" s="42"/>
    </row>
    <row r="15" spans="3:32" ht="36" hidden="1" customHeight="1">
      <c r="C15" s="21"/>
      <c r="D15" s="22"/>
      <c r="E15" s="188">
        <v>3</v>
      </c>
      <c r="F15" s="43" t="s">
        <v>727</v>
      </c>
      <c r="G15" s="58" t="s">
        <v>728</v>
      </c>
      <c r="H15" s="45"/>
      <c r="I15" s="52"/>
      <c r="J15" s="60"/>
      <c r="K15" s="41"/>
      <c r="L15" s="42"/>
    </row>
    <row r="16" spans="3:32">
      <c r="C16" s="21"/>
      <c r="D16" s="22"/>
      <c r="E16" s="193"/>
      <c r="F16" s="43" t="s">
        <v>726</v>
      </c>
      <c r="G16" s="58"/>
      <c r="H16" s="45"/>
      <c r="I16" s="52"/>
      <c r="J16" s="45"/>
      <c r="K16" s="41"/>
      <c r="L16" s="42"/>
    </row>
    <row r="17" spans="3:12" ht="36" customHeight="1">
      <c r="C17" s="21"/>
      <c r="D17" s="22"/>
      <c r="E17" s="193"/>
      <c r="F17" s="43" t="s">
        <v>734</v>
      </c>
      <c r="G17" s="58" t="s">
        <v>706</v>
      </c>
      <c r="H17" s="45">
        <f>[3]Р!$AP$129</f>
        <v>2041.2638129784789</v>
      </c>
      <c r="I17" s="52"/>
      <c r="J17" s="45"/>
      <c r="K17" s="41"/>
      <c r="L17" s="42"/>
    </row>
    <row r="18" spans="3:12" ht="36" customHeight="1">
      <c r="C18" s="21"/>
      <c r="D18" s="22"/>
      <c r="E18" s="189"/>
      <c r="F18" s="43" t="s">
        <v>735</v>
      </c>
      <c r="G18" s="58" t="s">
        <v>706</v>
      </c>
      <c r="H18" s="45">
        <f>[3]Р!$AP$131</f>
        <v>2522.6984132741345</v>
      </c>
      <c r="I18" s="52"/>
      <c r="J18" s="45"/>
      <c r="K18" s="41"/>
      <c r="L18" s="42"/>
    </row>
    <row r="19" spans="3:12" ht="36" customHeight="1">
      <c r="C19" s="21"/>
      <c r="D19" s="22"/>
      <c r="E19" s="6">
        <v>4</v>
      </c>
      <c r="F19" s="43" t="s">
        <v>709</v>
      </c>
      <c r="G19" s="58" t="s">
        <v>708</v>
      </c>
      <c r="H19" s="44">
        <v>1</v>
      </c>
      <c r="I19" s="52"/>
      <c r="J19" s="44"/>
      <c r="K19" s="41"/>
      <c r="L19" s="42"/>
    </row>
    <row r="20" spans="3:12" ht="36" customHeight="1">
      <c r="C20" s="21"/>
      <c r="D20" s="22"/>
      <c r="E20" s="6">
        <v>5</v>
      </c>
      <c r="F20" s="43" t="s">
        <v>696</v>
      </c>
      <c r="G20" s="58" t="s">
        <v>706</v>
      </c>
      <c r="H20" s="45"/>
      <c r="I20" s="53"/>
      <c r="J20" s="45"/>
      <c r="K20" s="46"/>
      <c r="L20" s="42"/>
    </row>
    <row r="21" spans="3:12" ht="36" customHeight="1">
      <c r="C21" s="21"/>
      <c r="D21" s="22"/>
      <c r="E21" s="6"/>
      <c r="F21" s="43" t="s">
        <v>734</v>
      </c>
      <c r="G21" s="58" t="s">
        <v>706</v>
      </c>
      <c r="H21" s="45">
        <f>[4]Р!$AM$130+[4]Р!$BG$130</f>
        <v>1110.7120597317462</v>
      </c>
      <c r="I21" s="52"/>
      <c r="J21" s="45"/>
      <c r="K21" s="41"/>
      <c r="L21" s="42"/>
    </row>
    <row r="22" spans="3:12" ht="36" customHeight="1">
      <c r="C22" s="21"/>
      <c r="D22" s="22"/>
      <c r="E22" s="6"/>
      <c r="F22" s="43" t="s">
        <v>735</v>
      </c>
      <c r="G22" s="58" t="s">
        <v>706</v>
      </c>
      <c r="H22" s="45">
        <f>[4]Р!$AM$132</f>
        <v>1294.296443492603</v>
      </c>
      <c r="I22" s="52"/>
      <c r="J22" s="45"/>
      <c r="K22" s="41"/>
      <c r="L22" s="42"/>
    </row>
    <row r="23" spans="3:12" ht="22.5">
      <c r="C23" s="21"/>
      <c r="D23" s="22"/>
      <c r="E23" s="6">
        <v>6</v>
      </c>
      <c r="F23" s="43" t="s">
        <v>710</v>
      </c>
      <c r="G23" s="58" t="s">
        <v>711</v>
      </c>
      <c r="H23" s="45">
        <f>[3]Р!$AP$109+[3]Р!$BJ$109</f>
        <v>200787.18190475422</v>
      </c>
      <c r="I23" s="53"/>
      <c r="J23" s="45"/>
      <c r="K23" s="46"/>
      <c r="L23" s="42"/>
    </row>
    <row r="24" spans="3:12">
      <c r="C24" s="21"/>
      <c r="D24" s="22"/>
      <c r="E24" s="6">
        <v>7</v>
      </c>
      <c r="F24" s="43" t="s">
        <v>745</v>
      </c>
      <c r="G24" s="58" t="s">
        <v>712</v>
      </c>
      <c r="H24" s="45">
        <f>[4]У!$P$48</f>
        <v>94.612000000000009</v>
      </c>
      <c r="I24" s="53"/>
      <c r="J24" s="44"/>
      <c r="K24" s="46"/>
      <c r="L24" s="42"/>
    </row>
    <row r="25" spans="3:12" ht="57" thickBot="1">
      <c r="C25" s="21"/>
      <c r="D25" s="22"/>
      <c r="E25" s="23">
        <v>8</v>
      </c>
      <c r="F25" s="24" t="s">
        <v>713</v>
      </c>
      <c r="G25" s="59" t="s">
        <v>711</v>
      </c>
      <c r="H25" s="57">
        <f>[3]Р!$AP$100</f>
        <v>58880.102079148368</v>
      </c>
      <c r="I25" s="52"/>
      <c r="J25" s="57"/>
      <c r="K25" s="41"/>
      <c r="L25" s="42"/>
    </row>
    <row r="26" spans="3:12">
      <c r="C26" s="21"/>
      <c r="D26" s="25"/>
      <c r="E26" s="26"/>
      <c r="F26" s="27"/>
      <c r="G26" s="27"/>
      <c r="H26" s="28"/>
      <c r="I26" s="47"/>
      <c r="J26" s="48" t="s">
        <v>51</v>
      </c>
      <c r="K26" s="47"/>
      <c r="L26" s="29"/>
    </row>
    <row r="27" spans="3:12" ht="12" thickBot="1">
      <c r="C27" s="21"/>
      <c r="D27" s="21"/>
      <c r="E27" s="21"/>
      <c r="F27" s="30"/>
      <c r="G27" s="30"/>
      <c r="H27" s="31"/>
      <c r="I27" s="31"/>
      <c r="J27" s="31"/>
      <c r="K27" s="31"/>
    </row>
    <row r="28" spans="3:12">
      <c r="C28" s="21"/>
      <c r="D28" s="21"/>
      <c r="E28" s="176" t="s">
        <v>703</v>
      </c>
      <c r="F28" s="177"/>
      <c r="G28" s="177"/>
      <c r="H28" s="178"/>
      <c r="I28" s="49"/>
      <c r="J28" s="49"/>
      <c r="K28" s="49"/>
    </row>
    <row r="29" spans="3:12">
      <c r="E29" s="179"/>
      <c r="F29" s="180"/>
      <c r="G29" s="180"/>
      <c r="H29" s="181"/>
      <c r="I29" s="49"/>
      <c r="J29" s="49"/>
      <c r="K29" s="49"/>
    </row>
    <row r="30" spans="3:12" ht="12" thickBot="1">
      <c r="E30" s="182"/>
      <c r="F30" s="183"/>
      <c r="G30" s="183"/>
      <c r="H30" s="184"/>
      <c r="I30" s="49"/>
      <c r="J30" s="49"/>
      <c r="K30" s="49"/>
    </row>
  </sheetData>
  <sheetProtection formatColumns="0" formatRows="0"/>
  <mergeCells count="6">
    <mergeCell ref="E28:H30"/>
    <mergeCell ref="E8:H8"/>
    <mergeCell ref="E12:E13"/>
    <mergeCell ref="F12:F13"/>
    <mergeCell ref="G12:G13"/>
    <mergeCell ref="E15:E18"/>
  </mergeCells>
  <phoneticPr fontId="4" type="noConversion"/>
  <dataValidations count="9">
    <dataValidation type="decimal" allowBlank="1" showInputMessage="1" showErrorMessage="1" sqref="I23:I24 I20 K20 K23:K24">
      <formula1>-999999999999</formula1>
      <formula2>999999999999</formula2>
    </dataValidation>
    <dataValidation type="whole" allowBlank="1" showInputMessage="1" showErrorMessage="1" sqref="K25 K12:K18 J16:J18 I12:I18 I25 H15:H16 I21:K22">
      <formula1>-99999999999</formula1>
      <formula2>999999999999</formula2>
    </dataValidation>
    <dataValidation type="whole" allowBlank="1" showInputMessage="1" showErrorMessage="1" sqref="K19 I19">
      <formula1>-9999999999</formula1>
      <formula2>999999999999</formula2>
    </dataValidation>
    <dataValidation type="list" allowBlank="1" showInputMessage="1" showErrorMessage="1" sqref="H14 J14:J15">
      <formula1>reg_metod</formula1>
    </dataValidation>
    <dataValidation type="whole" operator="greaterThan" allowBlank="1" showInputMessage="1" showErrorMessage="1" sqref="H19 J19">
      <formula1>0</formula1>
    </dataValidation>
    <dataValidation type="decimal" operator="greaterThan" allowBlank="1" showInputMessage="1" showErrorMessage="1" sqref="H21:H24 J23:J24 H17:H18">
      <formula1>0</formula1>
    </dataValidation>
    <dataValidation type="decimal" operator="greaterThanOrEqual" allowBlank="1" showInputMessage="1" showErrorMessage="1" sqref="H25 J25">
      <formula1>0</formula1>
    </dataValidation>
    <dataValidation type="list" allowBlank="1" showInputMessage="1" showErrorMessage="1" sqref="H12 J12">
      <formula1>tarif_kind</formula1>
    </dataValidation>
    <dataValidation type="list" allowBlank="1" showInputMessage="1" showErrorMessage="1" sqref="H13">
      <formula1>tarif_st</formula1>
    </dataValidation>
  </dataValidations>
  <hyperlinks>
    <hyperlink ref="L10" location="Предложение!A1" tooltip="Добавить" display="Добавить"/>
    <hyperlink ref="J26" location="Предложение!A1" tooltip="Удалить" display="Удалить"/>
  </hyperlinks>
  <pageMargins left="0.25" right="0.25" top="0.75" bottom="0.75" header="0.3" footer="0.3"/>
  <pageSetup paperSize="9"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C1:AF28"/>
  <sheetViews>
    <sheetView topLeftCell="D7" zoomScaleNormal="100" workbookViewId="0">
      <selection activeCell="H16" sqref="H16"/>
    </sheetView>
  </sheetViews>
  <sheetFormatPr defaultRowHeight="11.25"/>
  <cols>
    <col min="1" max="2" width="0" style="7" hidden="1" customWidth="1"/>
    <col min="3" max="3" width="2.7109375" style="7" hidden="1" customWidth="1"/>
    <col min="4" max="4" width="2.7109375" style="7" customWidth="1"/>
    <col min="5" max="5" width="6.85546875" style="7" customWidth="1"/>
    <col min="6" max="6" width="50.7109375" style="7" customWidth="1"/>
    <col min="7" max="7" width="16" style="7" bestFit="1" customWidth="1"/>
    <col min="8" max="8" width="44.7109375" style="7" customWidth="1"/>
    <col min="9" max="9" width="7.28515625" style="34" hidden="1" customWidth="1"/>
    <col min="10" max="10" width="44.7109375" style="7" hidden="1" customWidth="1"/>
    <col min="11" max="11" width="7.140625" style="34" hidden="1" customWidth="1"/>
    <col min="12" max="12" width="20.85546875" style="7" bestFit="1" customWidth="1"/>
    <col min="13" max="13" width="2.7109375" style="7" customWidth="1"/>
    <col min="14" max="16384" width="9.140625" style="7"/>
  </cols>
  <sheetData>
    <row r="1" spans="3:32" hidden="1"/>
    <row r="2" spans="3:32" hidden="1"/>
    <row r="3" spans="3:32" hidden="1"/>
    <row r="4" spans="3:32" hidden="1"/>
    <row r="5" spans="3:32" hidden="1"/>
    <row r="6" spans="3:32" hidden="1"/>
    <row r="7" spans="3:32">
      <c r="D7" s="8"/>
      <c r="E7" s="9"/>
      <c r="F7" s="9"/>
      <c r="G7" s="9"/>
      <c r="H7" s="9"/>
      <c r="I7" s="9"/>
      <c r="J7" s="9"/>
      <c r="K7" s="9"/>
      <c r="L7" s="10"/>
    </row>
    <row r="8" spans="3:32" ht="36" customHeight="1">
      <c r="C8" s="15"/>
      <c r="D8" s="16"/>
      <c r="E8" s="185" t="s">
        <v>702</v>
      </c>
      <c r="F8" s="186"/>
      <c r="G8" s="186"/>
      <c r="H8" s="187"/>
      <c r="I8" s="36"/>
      <c r="J8" s="36"/>
      <c r="K8" s="36"/>
      <c r="L8" s="37"/>
      <c r="M8" s="17"/>
      <c r="N8" s="17"/>
      <c r="O8" s="17"/>
      <c r="P8" s="17"/>
      <c r="Q8" s="17"/>
      <c r="R8" s="17"/>
      <c r="S8" s="17"/>
      <c r="T8" s="17"/>
      <c r="U8" s="18"/>
      <c r="V8" s="18"/>
      <c r="W8" s="18"/>
      <c r="X8" s="18"/>
      <c r="Y8" s="18"/>
      <c r="Z8" s="18"/>
      <c r="AA8" s="18"/>
      <c r="AB8" s="18"/>
    </row>
    <row r="9" spans="3:32" ht="12.75" customHeight="1" thickBot="1">
      <c r="D9" s="11"/>
      <c r="E9" s="12"/>
      <c r="F9" s="56"/>
      <c r="G9" s="56"/>
      <c r="H9" s="12"/>
      <c r="I9" s="12"/>
      <c r="J9" s="12"/>
      <c r="K9" s="12"/>
      <c r="L9" s="35"/>
      <c r="M9" s="13"/>
      <c r="N9" s="13"/>
      <c r="O9" s="13"/>
      <c r="P9" s="13"/>
      <c r="Q9" s="13"/>
      <c r="R9" s="13"/>
      <c r="S9" s="13"/>
      <c r="T9" s="13"/>
      <c r="U9" s="14"/>
      <c r="V9" s="14"/>
      <c r="W9" s="14"/>
      <c r="X9" s="14"/>
      <c r="Y9" s="14"/>
      <c r="Z9" s="14"/>
      <c r="AA9" s="14"/>
      <c r="AB9" s="14"/>
      <c r="AC9" s="14"/>
      <c r="AD9" s="14"/>
      <c r="AE9" s="14"/>
      <c r="AF9" s="14"/>
    </row>
    <row r="10" spans="3:32" ht="30" customHeight="1" thickBot="1">
      <c r="C10" s="15"/>
      <c r="D10" s="16"/>
      <c r="E10" s="19" t="s">
        <v>268</v>
      </c>
      <c r="F10" s="20" t="s">
        <v>281</v>
      </c>
      <c r="G10" s="20" t="s">
        <v>705</v>
      </c>
      <c r="H10" s="54" t="s">
        <v>747</v>
      </c>
      <c r="I10" s="36"/>
      <c r="J10" s="54" t="s">
        <v>277</v>
      </c>
      <c r="K10" s="38"/>
      <c r="L10" s="33" t="s">
        <v>704</v>
      </c>
      <c r="M10" s="13"/>
      <c r="N10" s="13"/>
      <c r="O10" s="13"/>
      <c r="P10" s="13"/>
      <c r="Q10" s="13"/>
      <c r="R10" s="13"/>
      <c r="S10" s="13"/>
      <c r="T10" s="13"/>
      <c r="U10" s="18"/>
      <c r="V10" s="18"/>
      <c r="W10" s="18"/>
      <c r="X10" s="18"/>
      <c r="Y10" s="18"/>
      <c r="Z10" s="18"/>
      <c r="AA10" s="18"/>
      <c r="AB10" s="18"/>
    </row>
    <row r="11" spans="3:32" ht="12" customHeight="1">
      <c r="C11" s="15"/>
      <c r="D11" s="16"/>
      <c r="E11" s="50">
        <v>1</v>
      </c>
      <c r="F11" s="51">
        <v>2</v>
      </c>
      <c r="G11" s="51">
        <v>3</v>
      </c>
      <c r="H11" s="51">
        <v>4</v>
      </c>
      <c r="I11" s="39"/>
      <c r="J11" s="55"/>
      <c r="K11" s="39"/>
      <c r="L11" s="40"/>
      <c r="M11" s="13"/>
      <c r="N11" s="13"/>
      <c r="O11" s="13"/>
      <c r="P11" s="13"/>
      <c r="Q11" s="13"/>
      <c r="R11" s="13"/>
      <c r="S11" s="13"/>
      <c r="T11" s="13"/>
      <c r="U11" s="18"/>
      <c r="V11" s="18"/>
      <c r="W11" s="18"/>
      <c r="X11" s="18"/>
      <c r="Y11" s="18"/>
      <c r="Z11" s="18"/>
      <c r="AA11" s="18"/>
      <c r="AB11" s="18"/>
    </row>
    <row r="12" spans="3:32" ht="50.1" customHeight="1">
      <c r="C12" s="15"/>
      <c r="D12" s="16"/>
      <c r="E12" s="188">
        <v>1</v>
      </c>
      <c r="F12" s="190" t="s">
        <v>714</v>
      </c>
      <c r="G12" s="191" t="s">
        <v>725</v>
      </c>
      <c r="H12" s="60" t="s">
        <v>717</v>
      </c>
      <c r="I12" s="52"/>
      <c r="J12" s="60" t="s">
        <v>721</v>
      </c>
      <c r="K12" s="41"/>
      <c r="L12" s="42"/>
      <c r="M12" s="13"/>
      <c r="N12" s="13"/>
      <c r="O12" s="13"/>
      <c r="P12" s="13"/>
      <c r="Q12" s="13"/>
      <c r="R12" s="13"/>
      <c r="S12" s="13"/>
      <c r="T12" s="13"/>
      <c r="U12" s="18"/>
      <c r="V12" s="18"/>
      <c r="W12" s="18"/>
      <c r="X12" s="18"/>
      <c r="Y12" s="18"/>
      <c r="Z12" s="18"/>
      <c r="AA12" s="18"/>
      <c r="AB12" s="18"/>
    </row>
    <row r="13" spans="3:32" ht="20.100000000000001" customHeight="1">
      <c r="C13" s="15"/>
      <c r="D13" s="16"/>
      <c r="E13" s="189"/>
      <c r="F13" s="165"/>
      <c r="G13" s="192"/>
      <c r="H13" s="60" t="s">
        <v>722</v>
      </c>
      <c r="I13" s="52"/>
      <c r="J13" s="61" t="str">
        <f>$H$13</f>
        <v>одноставочный</v>
      </c>
      <c r="K13" s="41"/>
      <c r="L13" s="42"/>
      <c r="M13" s="13"/>
      <c r="N13" s="13"/>
      <c r="O13" s="13"/>
      <c r="P13" s="13"/>
      <c r="Q13" s="13"/>
      <c r="R13" s="13"/>
      <c r="S13" s="13"/>
      <c r="T13" s="13"/>
      <c r="U13" s="18"/>
      <c r="V13" s="18"/>
      <c r="W13" s="18"/>
      <c r="X13" s="18"/>
      <c r="Y13" s="18"/>
      <c r="Z13" s="18"/>
      <c r="AA13" s="18"/>
      <c r="AB13" s="18"/>
    </row>
    <row r="14" spans="3:32" ht="36" customHeight="1">
      <c r="C14" s="21"/>
      <c r="D14" s="22"/>
      <c r="E14" s="6">
        <v>2</v>
      </c>
      <c r="F14" s="43" t="s">
        <v>695</v>
      </c>
      <c r="G14" s="58" t="s">
        <v>725</v>
      </c>
      <c r="H14" s="60" t="s">
        <v>699</v>
      </c>
      <c r="I14" s="52"/>
      <c r="J14" s="60"/>
      <c r="K14" s="41"/>
      <c r="L14" s="42"/>
    </row>
    <row r="15" spans="3:32" ht="36" hidden="1" customHeight="1">
      <c r="C15" s="21"/>
      <c r="D15" s="22"/>
      <c r="E15" s="188">
        <v>3</v>
      </c>
      <c r="F15" s="43" t="s">
        <v>727</v>
      </c>
      <c r="G15" s="58" t="s">
        <v>728</v>
      </c>
      <c r="H15" s="45"/>
      <c r="I15" s="52"/>
      <c r="J15" s="60"/>
      <c r="K15" s="41"/>
      <c r="L15" s="42"/>
    </row>
    <row r="16" spans="3:32" ht="36" customHeight="1">
      <c r="C16" s="21"/>
      <c r="D16" s="22"/>
      <c r="E16" s="193"/>
      <c r="F16" s="43" t="s">
        <v>738</v>
      </c>
      <c r="G16" s="58" t="s">
        <v>706</v>
      </c>
      <c r="H16" s="45">
        <f>'[5]подпитка тс'!$R$40</f>
        <v>78.13</v>
      </c>
      <c r="I16" s="52"/>
      <c r="J16" s="45"/>
      <c r="K16" s="41"/>
      <c r="L16" s="42"/>
    </row>
    <row r="17" spans="3:12" ht="36" hidden="1" customHeight="1">
      <c r="C17" s="21"/>
      <c r="D17" s="22"/>
      <c r="E17" s="189"/>
      <c r="F17" s="43"/>
      <c r="G17" s="58" t="s">
        <v>739</v>
      </c>
      <c r="H17" s="45"/>
      <c r="I17" s="52"/>
      <c r="J17" s="45"/>
      <c r="K17" s="41"/>
      <c r="L17" s="42"/>
    </row>
    <row r="18" spans="3:12" ht="36" customHeight="1">
      <c r="C18" s="21"/>
      <c r="D18" s="22"/>
      <c r="E18" s="6">
        <v>4</v>
      </c>
      <c r="F18" s="43" t="s">
        <v>709</v>
      </c>
      <c r="G18" s="58" t="s">
        <v>708</v>
      </c>
      <c r="H18" s="44">
        <v>1</v>
      </c>
      <c r="I18" s="52"/>
      <c r="J18" s="44"/>
      <c r="K18" s="41"/>
      <c r="L18" s="42"/>
    </row>
    <row r="19" spans="3:12" ht="36" customHeight="1">
      <c r="C19" s="21"/>
      <c r="D19" s="22"/>
      <c r="E19" s="6">
        <v>5</v>
      </c>
      <c r="F19" s="43" t="s">
        <v>696</v>
      </c>
      <c r="G19" s="58" t="s">
        <v>706</v>
      </c>
      <c r="H19" s="45">
        <f>'[5]подпитка тс'!$Q$40</f>
        <v>39.520000000000003</v>
      </c>
      <c r="I19" s="53"/>
      <c r="J19" s="45"/>
      <c r="K19" s="46"/>
      <c r="L19" s="42"/>
    </row>
    <row r="20" spans="3:12" ht="22.5">
      <c r="C20" s="21"/>
      <c r="D20" s="22"/>
      <c r="E20" s="6">
        <v>6</v>
      </c>
      <c r="F20" s="43" t="s">
        <v>710</v>
      </c>
      <c r="G20" s="58" t="s">
        <v>711</v>
      </c>
      <c r="H20" s="45">
        <f>'[5]подпитка тс'!$R$47</f>
        <v>34337.352695501089</v>
      </c>
      <c r="I20" s="53"/>
      <c r="J20" s="45"/>
      <c r="K20" s="46"/>
      <c r="L20" s="42"/>
    </row>
    <row r="21" spans="3:12">
      <c r="C21" s="21"/>
      <c r="D21" s="22"/>
      <c r="E21" s="6">
        <v>7</v>
      </c>
      <c r="F21" s="43" t="s">
        <v>744</v>
      </c>
      <c r="G21" s="58" t="s">
        <v>741</v>
      </c>
      <c r="H21" s="44">
        <f>'[5]подпитка тс'!$R$8</f>
        <v>456.62582506666661</v>
      </c>
      <c r="I21" s="53"/>
      <c r="J21" s="44"/>
      <c r="K21" s="46"/>
      <c r="L21" s="42"/>
    </row>
    <row r="22" spans="3:12">
      <c r="C22" s="21"/>
      <c r="D22" s="22"/>
      <c r="E22" s="73"/>
      <c r="F22" s="74" t="s">
        <v>742</v>
      </c>
      <c r="G22" s="58" t="s">
        <v>741</v>
      </c>
      <c r="H22" s="75">
        <f>'[5]подпитка тс'!$R$13</f>
        <v>291.2</v>
      </c>
      <c r="I22" s="53"/>
      <c r="J22" s="75"/>
      <c r="K22" s="46"/>
      <c r="L22" s="42"/>
    </row>
    <row r="23" spans="3:12" ht="57" thickBot="1">
      <c r="C23" s="21"/>
      <c r="D23" s="22"/>
      <c r="E23" s="23">
        <v>8</v>
      </c>
      <c r="F23" s="24" t="s">
        <v>713</v>
      </c>
      <c r="G23" s="59" t="s">
        <v>711</v>
      </c>
      <c r="H23" s="57">
        <f>'[5]подпитка тс'!$R$27</f>
        <v>16640.447332418684</v>
      </c>
      <c r="I23" s="52"/>
      <c r="J23" s="57"/>
      <c r="K23" s="41"/>
      <c r="L23" s="42"/>
    </row>
    <row r="24" spans="3:12">
      <c r="C24" s="21"/>
      <c r="D24" s="25"/>
      <c r="E24" s="26"/>
      <c r="F24" s="27"/>
      <c r="G24" s="27"/>
      <c r="H24" s="28"/>
      <c r="I24" s="47"/>
      <c r="J24" s="48" t="s">
        <v>51</v>
      </c>
      <c r="K24" s="47"/>
      <c r="L24" s="29"/>
    </row>
    <row r="25" spans="3:12" ht="12" thickBot="1">
      <c r="C25" s="21"/>
      <c r="D25" s="21"/>
      <c r="E25" s="21"/>
      <c r="F25" s="30"/>
      <c r="G25" s="30"/>
      <c r="H25" s="31"/>
      <c r="I25" s="31"/>
      <c r="J25" s="31"/>
      <c r="K25" s="31"/>
    </row>
    <row r="26" spans="3:12">
      <c r="C26" s="21"/>
      <c r="D26" s="21"/>
      <c r="E26" s="176" t="s">
        <v>703</v>
      </c>
      <c r="F26" s="177"/>
      <c r="G26" s="177"/>
      <c r="H26" s="178"/>
      <c r="I26" s="49"/>
      <c r="J26" s="49"/>
      <c r="K26" s="49"/>
    </row>
    <row r="27" spans="3:12">
      <c r="E27" s="179"/>
      <c r="F27" s="180"/>
      <c r="G27" s="180"/>
      <c r="H27" s="181"/>
      <c r="I27" s="49"/>
      <c r="J27" s="49"/>
      <c r="K27" s="49"/>
    </row>
    <row r="28" spans="3:12" ht="12" thickBot="1">
      <c r="E28" s="182"/>
      <c r="F28" s="183"/>
      <c r="G28" s="183"/>
      <c r="H28" s="184"/>
      <c r="I28" s="49"/>
      <c r="J28" s="49"/>
      <c r="K28" s="49"/>
    </row>
  </sheetData>
  <sheetProtection formatColumns="0" formatRows="0"/>
  <mergeCells count="6">
    <mergeCell ref="E26:H28"/>
    <mergeCell ref="E8:H8"/>
    <mergeCell ref="E12:E13"/>
    <mergeCell ref="F12:F13"/>
    <mergeCell ref="G12:G13"/>
    <mergeCell ref="E15:E17"/>
  </mergeCells>
  <dataValidations count="9">
    <dataValidation type="list" allowBlank="1" showInputMessage="1" showErrorMessage="1" sqref="H13">
      <formula1>tarif_st</formula1>
    </dataValidation>
    <dataValidation type="list" allowBlank="1" showInputMessage="1" showErrorMessage="1" sqref="H12 J12">
      <formula1>tarif_kind</formula1>
    </dataValidation>
    <dataValidation type="decimal" operator="greaterThanOrEqual" allowBlank="1" showInputMessage="1" showErrorMessage="1" sqref="H23 J23">
      <formula1>0</formula1>
    </dataValidation>
    <dataValidation type="decimal" operator="greaterThan" allowBlank="1" showInputMessage="1" showErrorMessage="1" sqref="H20:H22 J20:J22 H16">
      <formula1>0</formula1>
    </dataValidation>
    <dataValidation type="whole" operator="greaterThan" allowBlank="1" showInputMessage="1" showErrorMessage="1" sqref="H18 J18">
      <formula1>0</formula1>
    </dataValidation>
    <dataValidation type="list" allowBlank="1" showInputMessage="1" showErrorMessage="1" sqref="H14 J14:J15">
      <formula1>reg_metod</formula1>
    </dataValidation>
    <dataValidation type="whole" allowBlank="1" showInputMessage="1" showErrorMessage="1" sqref="K18 I18">
      <formula1>-9999999999</formula1>
      <formula2>999999999999</formula2>
    </dataValidation>
    <dataValidation type="whole" allowBlank="1" showInputMessage="1" showErrorMessage="1" sqref="K23 K12:K17 J16:J17 I12:I17 I23 H15 H17">
      <formula1>-99999999999</formula1>
      <formula2>999999999999</formula2>
    </dataValidation>
    <dataValidation type="decimal" allowBlank="1" showInputMessage="1" showErrorMessage="1" sqref="K19:K22 I19:I22">
      <formula1>-999999999999</formula1>
      <formula2>999999999999</formula2>
    </dataValidation>
  </dataValidations>
  <hyperlinks>
    <hyperlink ref="L10" location="Предложение!A1" tooltip="Добавить" display="Добавить"/>
    <hyperlink ref="J24" location="Предложение!A1" tooltip="Удалить" display="Удалить"/>
  </hyperlinks>
  <pageMargins left="0.25" right="0.25" top="0.75" bottom="0.75" header="0.3" footer="0.3"/>
  <pageSetup paperSize="9" scale="8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C1:AF28"/>
  <sheetViews>
    <sheetView topLeftCell="D7" zoomScaleNormal="100" workbookViewId="0">
      <selection activeCell="F33" sqref="F33"/>
    </sheetView>
  </sheetViews>
  <sheetFormatPr defaultRowHeight="11.25"/>
  <cols>
    <col min="1" max="2" width="0" style="7" hidden="1" customWidth="1"/>
    <col min="3" max="3" width="2.7109375" style="7" hidden="1" customWidth="1"/>
    <col min="4" max="4" width="2.7109375" style="7" customWidth="1"/>
    <col min="5" max="5" width="6.85546875" style="7" customWidth="1"/>
    <col min="6" max="6" width="50.7109375" style="7" customWidth="1"/>
    <col min="7" max="7" width="16" style="7" bestFit="1" customWidth="1"/>
    <col min="8" max="8" width="44.7109375" style="7" customWidth="1"/>
    <col min="9" max="9" width="7.28515625" style="34" hidden="1" customWidth="1"/>
    <col min="10" max="10" width="44.7109375" style="7" hidden="1" customWidth="1"/>
    <col min="11" max="11" width="7.140625" style="34" hidden="1" customWidth="1"/>
    <col min="12" max="12" width="20.85546875" style="7" bestFit="1" customWidth="1"/>
    <col min="13" max="13" width="2.7109375" style="7" customWidth="1"/>
    <col min="14" max="16384" width="9.140625" style="7"/>
  </cols>
  <sheetData>
    <row r="1" spans="3:32" hidden="1"/>
    <row r="2" spans="3:32" hidden="1"/>
    <row r="3" spans="3:32" hidden="1"/>
    <row r="4" spans="3:32" hidden="1"/>
    <row r="5" spans="3:32" hidden="1"/>
    <row r="6" spans="3:32" hidden="1"/>
    <row r="7" spans="3:32">
      <c r="D7" s="8"/>
      <c r="E7" s="9"/>
      <c r="F7" s="9"/>
      <c r="G7" s="9"/>
      <c r="H7" s="9"/>
      <c r="I7" s="9"/>
      <c r="J7" s="9"/>
      <c r="K7" s="9"/>
      <c r="L7" s="10"/>
    </row>
    <row r="8" spans="3:32" ht="36" customHeight="1">
      <c r="C8" s="15"/>
      <c r="D8" s="16"/>
      <c r="E8" s="185" t="s">
        <v>702</v>
      </c>
      <c r="F8" s="186"/>
      <c r="G8" s="186"/>
      <c r="H8" s="187"/>
      <c r="I8" s="36"/>
      <c r="J8" s="36"/>
      <c r="K8" s="36"/>
      <c r="L8" s="37"/>
      <c r="M8" s="17"/>
      <c r="N8" s="17"/>
      <c r="O8" s="17"/>
      <c r="P8" s="17"/>
      <c r="Q8" s="17"/>
      <c r="R8" s="17"/>
      <c r="S8" s="17"/>
      <c r="T8" s="17"/>
      <c r="U8" s="18"/>
      <c r="V8" s="18"/>
      <c r="W8" s="18"/>
      <c r="X8" s="18"/>
      <c r="Y8" s="18"/>
      <c r="Z8" s="18"/>
      <c r="AA8" s="18"/>
      <c r="AB8" s="18"/>
    </row>
    <row r="9" spans="3:32" ht="12.75" customHeight="1" thickBot="1">
      <c r="D9" s="11"/>
      <c r="E9" s="12"/>
      <c r="F9" s="56"/>
      <c r="G9" s="56"/>
      <c r="H9" s="12"/>
      <c r="I9" s="12"/>
      <c r="J9" s="12"/>
      <c r="K9" s="12"/>
      <c r="L9" s="35"/>
      <c r="M9" s="13"/>
      <c r="N9" s="13"/>
      <c r="O9" s="13"/>
      <c r="P9" s="13"/>
      <c r="Q9" s="13"/>
      <c r="R9" s="13"/>
      <c r="S9" s="13"/>
      <c r="T9" s="13"/>
      <c r="U9" s="14"/>
      <c r="V9" s="14"/>
      <c r="W9" s="14"/>
      <c r="X9" s="14"/>
      <c r="Y9" s="14"/>
      <c r="Z9" s="14"/>
      <c r="AA9" s="14"/>
      <c r="AB9" s="14"/>
      <c r="AC9" s="14"/>
      <c r="AD9" s="14"/>
      <c r="AE9" s="14"/>
      <c r="AF9" s="14"/>
    </row>
    <row r="10" spans="3:32" ht="30" customHeight="1" thickBot="1">
      <c r="C10" s="15"/>
      <c r="D10" s="16"/>
      <c r="E10" s="19" t="s">
        <v>268</v>
      </c>
      <c r="F10" s="20" t="s">
        <v>281</v>
      </c>
      <c r="G10" s="20" t="s">
        <v>705</v>
      </c>
      <c r="H10" s="54" t="s">
        <v>747</v>
      </c>
      <c r="I10" s="36"/>
      <c r="J10" s="54" t="s">
        <v>277</v>
      </c>
      <c r="K10" s="38"/>
      <c r="L10" s="33" t="s">
        <v>704</v>
      </c>
      <c r="M10" s="13"/>
      <c r="N10" s="13"/>
      <c r="O10" s="13"/>
      <c r="P10" s="13"/>
      <c r="Q10" s="13"/>
      <c r="R10" s="13"/>
      <c r="S10" s="13"/>
      <c r="T10" s="13"/>
      <c r="U10" s="18"/>
      <c r="V10" s="18"/>
      <c r="W10" s="18"/>
      <c r="X10" s="18"/>
      <c r="Y10" s="18"/>
      <c r="Z10" s="18"/>
      <c r="AA10" s="18"/>
      <c r="AB10" s="18"/>
    </row>
    <row r="11" spans="3:32" ht="12" customHeight="1">
      <c r="C11" s="15"/>
      <c r="D11" s="16"/>
      <c r="E11" s="50">
        <v>1</v>
      </c>
      <c r="F11" s="51">
        <v>2</v>
      </c>
      <c r="G11" s="51">
        <v>3</v>
      </c>
      <c r="H11" s="51"/>
      <c r="I11" s="39"/>
      <c r="J11" s="55"/>
      <c r="K11" s="39"/>
      <c r="L11" s="40"/>
      <c r="M11" s="13"/>
      <c r="N11" s="13"/>
      <c r="O11" s="13"/>
      <c r="P11" s="13"/>
      <c r="Q11" s="13"/>
      <c r="R11" s="13"/>
      <c r="S11" s="13"/>
      <c r="T11" s="13"/>
      <c r="U11" s="18"/>
      <c r="V11" s="18"/>
      <c r="W11" s="18"/>
      <c r="X11" s="18"/>
      <c r="Y11" s="18"/>
      <c r="Z11" s="18"/>
      <c r="AA11" s="18"/>
      <c r="AB11" s="18"/>
    </row>
    <row r="12" spans="3:32">
      <c r="C12" s="15"/>
      <c r="D12" s="16"/>
      <c r="E12" s="188">
        <v>1</v>
      </c>
      <c r="F12" s="190" t="s">
        <v>714</v>
      </c>
      <c r="G12" s="191" t="s">
        <v>725</v>
      </c>
      <c r="H12" s="60" t="s">
        <v>717</v>
      </c>
      <c r="I12" s="52"/>
      <c r="J12" s="60" t="s">
        <v>721</v>
      </c>
      <c r="K12" s="41"/>
      <c r="L12" s="42"/>
      <c r="M12" s="13"/>
      <c r="N12" s="13"/>
      <c r="O12" s="13"/>
      <c r="P12" s="13"/>
      <c r="Q12" s="13"/>
      <c r="R12" s="13"/>
      <c r="S12" s="13"/>
      <c r="T12" s="13"/>
      <c r="U12" s="18"/>
      <c r="V12" s="18"/>
      <c r="W12" s="18"/>
      <c r="X12" s="18"/>
      <c r="Y12" s="18"/>
      <c r="Z12" s="18"/>
      <c r="AA12" s="18"/>
      <c r="AB12" s="18"/>
    </row>
    <row r="13" spans="3:32" ht="20.100000000000001" customHeight="1">
      <c r="C13" s="15"/>
      <c r="D13" s="16"/>
      <c r="E13" s="189"/>
      <c r="F13" s="165"/>
      <c r="G13" s="192"/>
      <c r="H13" s="60" t="s">
        <v>722</v>
      </c>
      <c r="I13" s="52"/>
      <c r="J13" s="61" t="str">
        <f>$H$13</f>
        <v>одноставочный</v>
      </c>
      <c r="K13" s="41"/>
      <c r="L13" s="42"/>
      <c r="M13" s="13"/>
      <c r="N13" s="13"/>
      <c r="O13" s="13"/>
      <c r="P13" s="13"/>
      <c r="Q13" s="13"/>
      <c r="R13" s="13"/>
      <c r="S13" s="13"/>
      <c r="T13" s="13"/>
      <c r="U13" s="18"/>
      <c r="V13" s="18"/>
      <c r="W13" s="18"/>
      <c r="X13" s="18"/>
      <c r="Y13" s="18"/>
      <c r="Z13" s="18"/>
      <c r="AA13" s="18"/>
      <c r="AB13" s="18"/>
    </row>
    <row r="14" spans="3:32" ht="36" customHeight="1">
      <c r="C14" s="21"/>
      <c r="D14" s="22"/>
      <c r="E14" s="6">
        <v>2</v>
      </c>
      <c r="F14" s="43" t="s">
        <v>695</v>
      </c>
      <c r="G14" s="58" t="s">
        <v>725</v>
      </c>
      <c r="H14" s="60" t="s">
        <v>699</v>
      </c>
      <c r="I14" s="52"/>
      <c r="J14" s="60"/>
      <c r="K14" s="41"/>
      <c r="L14" s="42"/>
    </row>
    <row r="15" spans="3:32" ht="36" hidden="1" customHeight="1">
      <c r="C15" s="21"/>
      <c r="D15" s="22"/>
      <c r="E15" s="188">
        <v>3</v>
      </c>
      <c r="F15" s="43" t="s">
        <v>727</v>
      </c>
      <c r="G15" s="58" t="s">
        <v>728</v>
      </c>
      <c r="H15" s="45"/>
      <c r="I15" s="52"/>
      <c r="J15" s="60"/>
      <c r="K15" s="41"/>
      <c r="L15" s="42"/>
    </row>
    <row r="16" spans="3:32" ht="36" customHeight="1">
      <c r="C16" s="21"/>
      <c r="D16" s="22"/>
      <c r="E16" s="193"/>
      <c r="F16" s="43" t="s">
        <v>740</v>
      </c>
      <c r="G16" s="58" t="s">
        <v>706</v>
      </c>
      <c r="H16" s="45">
        <f>'[5]подпитка котлов'!$S$39</f>
        <v>147.38999999999999</v>
      </c>
      <c r="I16" s="52"/>
      <c r="J16" s="45"/>
      <c r="K16" s="41"/>
      <c r="L16" s="42"/>
    </row>
    <row r="17" spans="3:12" ht="36" hidden="1" customHeight="1">
      <c r="C17" s="21"/>
      <c r="D17" s="22"/>
      <c r="E17" s="189"/>
      <c r="F17" s="43"/>
      <c r="G17" s="58" t="s">
        <v>739</v>
      </c>
      <c r="H17" s="45"/>
      <c r="I17" s="52"/>
      <c r="J17" s="45"/>
      <c r="K17" s="41"/>
      <c r="L17" s="42"/>
    </row>
    <row r="18" spans="3:12" ht="36" customHeight="1">
      <c r="C18" s="21"/>
      <c r="D18" s="22"/>
      <c r="E18" s="6">
        <v>4</v>
      </c>
      <c r="F18" s="43" t="s">
        <v>709</v>
      </c>
      <c r="G18" s="58" t="s">
        <v>708</v>
      </c>
      <c r="H18" s="44">
        <v>1</v>
      </c>
      <c r="I18" s="52"/>
      <c r="J18" s="44"/>
      <c r="K18" s="41"/>
      <c r="L18" s="42"/>
    </row>
    <row r="19" spans="3:12" ht="36" customHeight="1">
      <c r="C19" s="21"/>
      <c r="D19" s="22"/>
      <c r="E19" s="6">
        <v>5</v>
      </c>
      <c r="F19" s="43" t="s">
        <v>696</v>
      </c>
      <c r="G19" s="58" t="s">
        <v>706</v>
      </c>
      <c r="H19" s="45">
        <f>'[5]подпитка котлов'!$R$39</f>
        <v>84.59</v>
      </c>
      <c r="I19" s="53"/>
      <c r="J19" s="45"/>
      <c r="K19" s="46"/>
      <c r="L19" s="42"/>
    </row>
    <row r="20" spans="3:12" ht="22.5">
      <c r="C20" s="21"/>
      <c r="D20" s="22"/>
      <c r="E20" s="6">
        <v>6</v>
      </c>
      <c r="F20" s="43" t="s">
        <v>710</v>
      </c>
      <c r="G20" s="58" t="s">
        <v>711</v>
      </c>
      <c r="H20" s="45">
        <f>'[5]подпитка котлов'!$S$47</f>
        <v>26046.774509068335</v>
      </c>
      <c r="I20" s="53"/>
      <c r="J20" s="45"/>
      <c r="K20" s="46"/>
      <c r="L20" s="42"/>
    </row>
    <row r="21" spans="3:12">
      <c r="C21" s="21"/>
      <c r="D21" s="22"/>
      <c r="E21" s="6">
        <v>7</v>
      </c>
      <c r="F21" s="43" t="s">
        <v>743</v>
      </c>
      <c r="G21" s="58" t="s">
        <v>741</v>
      </c>
      <c r="H21" s="44">
        <f>'[5]подпитка котлов'!$S$8</f>
        <v>234.86999999999995</v>
      </c>
      <c r="I21" s="53"/>
      <c r="J21" s="44"/>
      <c r="K21" s="46"/>
      <c r="L21" s="42"/>
    </row>
    <row r="22" spans="3:12">
      <c r="C22" s="21"/>
      <c r="D22" s="22"/>
      <c r="E22" s="73"/>
      <c r="F22" s="74" t="s">
        <v>742</v>
      </c>
      <c r="G22" s="58" t="s">
        <v>741</v>
      </c>
      <c r="H22" s="75">
        <f>'[5]подпитка котлов'!$S$15</f>
        <v>6.5869999999999997</v>
      </c>
      <c r="I22" s="53"/>
      <c r="J22" s="75"/>
      <c r="K22" s="46"/>
      <c r="L22" s="42"/>
    </row>
    <row r="23" spans="3:12" ht="57" thickBot="1">
      <c r="C23" s="21"/>
      <c r="D23" s="22"/>
      <c r="E23" s="23">
        <v>8</v>
      </c>
      <c r="F23" s="24" t="s">
        <v>713</v>
      </c>
      <c r="G23" s="59" t="s">
        <v>711</v>
      </c>
      <c r="H23" s="57">
        <f>'[5]подпитка котлов'!$S$26</f>
        <v>171.26870126551503</v>
      </c>
      <c r="I23" s="52"/>
      <c r="J23" s="57"/>
      <c r="K23" s="41"/>
      <c r="L23" s="42"/>
    </row>
    <row r="24" spans="3:12">
      <c r="C24" s="21"/>
      <c r="D24" s="25"/>
      <c r="E24" s="26"/>
      <c r="F24" s="27"/>
      <c r="G24" s="27"/>
      <c r="H24" s="28"/>
      <c r="I24" s="47"/>
      <c r="J24" s="48" t="s">
        <v>51</v>
      </c>
      <c r="K24" s="47"/>
      <c r="L24" s="29"/>
    </row>
    <row r="25" spans="3:12" ht="12" thickBot="1">
      <c r="C25" s="21"/>
      <c r="D25" s="21"/>
      <c r="E25" s="21"/>
      <c r="F25" s="30"/>
      <c r="G25" s="30"/>
      <c r="H25" s="31"/>
      <c r="I25" s="31"/>
      <c r="J25" s="31"/>
      <c r="K25" s="31"/>
    </row>
    <row r="26" spans="3:12">
      <c r="C26" s="21"/>
      <c r="D26" s="21"/>
      <c r="E26" s="176" t="s">
        <v>703</v>
      </c>
      <c r="F26" s="177"/>
      <c r="G26" s="177"/>
      <c r="H26" s="178"/>
      <c r="I26" s="49"/>
      <c r="J26" s="49"/>
      <c r="K26" s="49"/>
    </row>
    <row r="27" spans="3:12">
      <c r="E27" s="179"/>
      <c r="F27" s="180"/>
      <c r="G27" s="180"/>
      <c r="H27" s="181"/>
      <c r="I27" s="49"/>
      <c r="J27" s="49"/>
      <c r="K27" s="49"/>
    </row>
    <row r="28" spans="3:12" ht="12" thickBot="1">
      <c r="E28" s="182"/>
      <c r="F28" s="183"/>
      <c r="G28" s="183"/>
      <c r="H28" s="184"/>
      <c r="I28" s="49"/>
      <c r="J28" s="49"/>
      <c r="K28" s="49"/>
    </row>
  </sheetData>
  <sheetProtection formatColumns="0" formatRows="0"/>
  <mergeCells count="6">
    <mergeCell ref="E26:H28"/>
    <mergeCell ref="E8:H8"/>
    <mergeCell ref="E12:E13"/>
    <mergeCell ref="F12:F13"/>
    <mergeCell ref="G12:G13"/>
    <mergeCell ref="E15:E17"/>
  </mergeCells>
  <dataValidations count="9">
    <dataValidation type="decimal" allowBlank="1" showInputMessage="1" showErrorMessage="1" sqref="K19:K22 I19:I22">
      <formula1>-999999999999</formula1>
      <formula2>999999999999</formula2>
    </dataValidation>
    <dataValidation type="whole" allowBlank="1" showInputMessage="1" showErrorMessage="1" sqref="K23 K12:K17 J16:J17 I12:I17 I23 H15 H17">
      <formula1>-99999999999</formula1>
      <formula2>999999999999</formula2>
    </dataValidation>
    <dataValidation type="whole" allowBlank="1" showInputMessage="1" showErrorMessage="1" sqref="K18 I18">
      <formula1>-9999999999</formula1>
      <formula2>999999999999</formula2>
    </dataValidation>
    <dataValidation type="list" allowBlank="1" showInputMessage="1" showErrorMessage="1" sqref="H14 J14:J15">
      <formula1>reg_metod</formula1>
    </dataValidation>
    <dataValidation type="whole" operator="greaterThan" allowBlank="1" showInputMessage="1" showErrorMessage="1" sqref="H18 J18">
      <formula1>0</formula1>
    </dataValidation>
    <dataValidation type="decimal" operator="greaterThan" allowBlank="1" showInputMessage="1" showErrorMessage="1" sqref="H20:H22 J20:J22 H16">
      <formula1>0</formula1>
    </dataValidation>
    <dataValidation type="decimal" operator="greaterThanOrEqual" allowBlank="1" showInputMessage="1" showErrorMessage="1" sqref="H23 J23">
      <formula1>0</formula1>
    </dataValidation>
    <dataValidation type="list" allowBlank="1" showInputMessage="1" showErrorMessage="1" sqref="H12 J12">
      <formula1>tarif_kind</formula1>
    </dataValidation>
    <dataValidation type="list" allowBlank="1" showInputMessage="1" showErrorMessage="1" sqref="H13">
      <formula1>tarif_st</formula1>
    </dataValidation>
  </dataValidations>
  <hyperlinks>
    <hyperlink ref="L10" location="Предложение!A1" tooltip="Добавить" display="Добавить"/>
    <hyperlink ref="J24" location="Предложение!A1" tooltip="Удалить" display="Удалить"/>
  </hyperlinks>
  <pageMargins left="0.25" right="0.25" top="0.75" bottom="0.75" header="0.3" footer="0.3"/>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F13"/>
  <sheetViews>
    <sheetView tabSelected="1" workbookViewId="0">
      <selection activeCell="D17" sqref="D17"/>
    </sheetView>
  </sheetViews>
  <sheetFormatPr defaultRowHeight="12.75"/>
  <cols>
    <col min="1" max="1" width="3.7109375" customWidth="1"/>
    <col min="2" max="5" width="30.7109375" customWidth="1"/>
    <col min="6" max="6" width="3.7109375" customWidth="1"/>
  </cols>
  <sheetData>
    <row r="1" spans="1:6">
      <c r="A1" s="62"/>
      <c r="B1" s="63"/>
      <c r="C1" s="63"/>
      <c r="D1" s="63"/>
      <c r="E1" s="63"/>
      <c r="F1" s="64"/>
    </row>
    <row r="2" spans="1:6" ht="50.1" customHeight="1">
      <c r="A2" s="65"/>
      <c r="B2" s="185" t="s">
        <v>729</v>
      </c>
      <c r="C2" s="186"/>
      <c r="D2" s="186"/>
      <c r="E2" s="187"/>
      <c r="F2" s="66"/>
    </row>
    <row r="3" spans="1:6">
      <c r="A3" s="67"/>
      <c r="B3" s="68"/>
      <c r="C3" s="68"/>
      <c r="D3" s="68"/>
      <c r="E3" s="68"/>
      <c r="F3" s="66"/>
    </row>
    <row r="4" spans="1:6" ht="61.5" customHeight="1">
      <c r="A4" s="67"/>
      <c r="B4" s="197" t="s">
        <v>731</v>
      </c>
      <c r="C4" s="197"/>
      <c r="D4" s="198" t="s">
        <v>746</v>
      </c>
      <c r="E4" s="199"/>
      <c r="F4" s="66"/>
    </row>
    <row r="5" spans="1:6" ht="99.75" customHeight="1">
      <c r="A5" s="67"/>
      <c r="B5" s="197" t="s">
        <v>732</v>
      </c>
      <c r="C5" s="197"/>
      <c r="D5" s="200" t="s">
        <v>736</v>
      </c>
      <c r="E5" s="201"/>
      <c r="F5" s="66"/>
    </row>
    <row r="6" spans="1:6" ht="228" customHeight="1">
      <c r="A6" s="67"/>
      <c r="B6" s="197" t="s">
        <v>733</v>
      </c>
      <c r="C6" s="197"/>
      <c r="D6" s="200" t="s">
        <v>737</v>
      </c>
      <c r="E6" s="201"/>
      <c r="F6" s="66"/>
    </row>
    <row r="7" spans="1:6" ht="50.1" hidden="1" customHeight="1">
      <c r="A7" s="67"/>
      <c r="B7" s="72"/>
      <c r="C7" s="72"/>
      <c r="D7" s="72"/>
      <c r="E7" s="72"/>
      <c r="F7" s="66"/>
    </row>
    <row r="8" spans="1:6" ht="50.1" hidden="1" customHeight="1">
      <c r="A8" s="67"/>
      <c r="B8" s="72"/>
      <c r="C8" s="72"/>
      <c r="D8" s="72"/>
      <c r="E8" s="72"/>
      <c r="F8" s="66"/>
    </row>
    <row r="9" spans="1:6" ht="50.1" hidden="1" customHeight="1">
      <c r="A9" s="67"/>
      <c r="B9" s="72"/>
      <c r="C9" s="72"/>
      <c r="D9" s="72"/>
      <c r="E9" s="72"/>
      <c r="F9" s="66"/>
    </row>
    <row r="10" spans="1:6" ht="50.1" hidden="1" customHeight="1">
      <c r="A10" s="67"/>
      <c r="B10" s="72"/>
      <c r="C10" s="72"/>
      <c r="D10" s="72"/>
      <c r="E10" s="72"/>
      <c r="F10" s="66"/>
    </row>
    <row r="11" spans="1:6" ht="50.1" hidden="1" customHeight="1">
      <c r="A11" s="67"/>
      <c r="B11" s="72"/>
      <c r="C11" s="72"/>
      <c r="D11" s="72"/>
      <c r="E11" s="72"/>
      <c r="F11" s="66"/>
    </row>
    <row r="12" spans="1:6" ht="50.1" hidden="1" customHeight="1">
      <c r="A12" s="67"/>
      <c r="B12" s="194" t="s">
        <v>730</v>
      </c>
      <c r="C12" s="195"/>
      <c r="D12" s="195"/>
      <c r="E12" s="196"/>
      <c r="F12" s="66"/>
    </row>
    <row r="13" spans="1:6">
      <c r="A13" s="69"/>
      <c r="B13" s="70"/>
      <c r="C13" s="70"/>
      <c r="D13" s="70"/>
      <c r="E13" s="70"/>
      <c r="F13" s="71"/>
    </row>
  </sheetData>
  <sheetProtection password="FA9C" sheet="1" objects="1" scenarios="1" formatColumns="0" formatRows="0"/>
  <mergeCells count="8">
    <mergeCell ref="B12:E12"/>
    <mergeCell ref="B2:E2"/>
    <mergeCell ref="B4:C4"/>
    <mergeCell ref="D4:E4"/>
    <mergeCell ref="B5:C5"/>
    <mergeCell ref="B6:C6"/>
    <mergeCell ref="D5:E5"/>
    <mergeCell ref="D6:E6"/>
  </mergeCells>
  <phoneticPr fontId="4" type="noConversion"/>
  <pageMargins left="0.25" right="0.25" top="0.75" bottom="0.75" header="0.3" footer="0.3"/>
  <pageSetup paperSize="9" scale="7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47"/>
  </sheetPr>
  <dimension ref="A1:E285"/>
  <sheetViews>
    <sheetView topLeftCell="A229" workbookViewId="0">
      <selection activeCell="A266" sqref="A266:IV266"/>
    </sheetView>
  </sheetViews>
  <sheetFormatPr defaultRowHeight="11.25"/>
  <cols>
    <col min="1" max="2" width="40.7109375" style="5" bestFit="1" customWidth="1"/>
    <col min="3" max="3" width="10.28515625" style="5" bestFit="1" customWidth="1"/>
    <col min="4" max="4" width="40.7109375" style="5" bestFit="1" customWidth="1"/>
    <col min="5" max="5" width="11.140625" style="5" bestFit="1" customWidth="1"/>
    <col min="6" max="16384" width="9.140625" style="5"/>
  </cols>
  <sheetData>
    <row r="1" spans="1:5" ht="12.75">
      <c r="A1" t="s">
        <v>307</v>
      </c>
      <c r="B1" s="5" t="s">
        <v>306</v>
      </c>
      <c r="C1" s="5" t="s">
        <v>308</v>
      </c>
    </row>
    <row r="2" spans="1:5">
      <c r="A2" s="32" t="s">
        <v>55</v>
      </c>
      <c r="B2" s="5" t="s">
        <v>55</v>
      </c>
      <c r="C2" s="5" t="s">
        <v>77</v>
      </c>
      <c r="D2" s="5" t="s">
        <v>55</v>
      </c>
      <c r="E2" s="5" t="s">
        <v>309</v>
      </c>
    </row>
    <row r="3" spans="1:5">
      <c r="A3" s="32" t="s">
        <v>55</v>
      </c>
      <c r="B3" s="5" t="s">
        <v>74</v>
      </c>
      <c r="C3" s="5" t="s">
        <v>56</v>
      </c>
      <c r="D3" s="5" t="s">
        <v>461</v>
      </c>
      <c r="E3" s="5" t="s">
        <v>310</v>
      </c>
    </row>
    <row r="4" spans="1:5">
      <c r="A4" s="32" t="s">
        <v>55</v>
      </c>
      <c r="B4" s="5" t="s">
        <v>78</v>
      </c>
      <c r="C4" s="5" t="s">
        <v>79</v>
      </c>
      <c r="D4" s="5" t="s">
        <v>622</v>
      </c>
      <c r="E4" s="5" t="s">
        <v>311</v>
      </c>
    </row>
    <row r="5" spans="1:5">
      <c r="A5" s="32" t="s">
        <v>55</v>
      </c>
      <c r="B5" s="5" t="s">
        <v>57</v>
      </c>
      <c r="C5" s="5" t="s">
        <v>58</v>
      </c>
      <c r="D5" s="5" t="s">
        <v>631</v>
      </c>
      <c r="E5" s="5" t="s">
        <v>312</v>
      </c>
    </row>
    <row r="6" spans="1:5">
      <c r="A6" s="32" t="s">
        <v>55</v>
      </c>
      <c r="B6" s="5" t="s">
        <v>59</v>
      </c>
      <c r="C6" s="5" t="s">
        <v>60</v>
      </c>
      <c r="D6" s="5" t="s">
        <v>634</v>
      </c>
      <c r="E6" s="5" t="s">
        <v>313</v>
      </c>
    </row>
    <row r="7" spans="1:5">
      <c r="A7" s="32" t="s">
        <v>55</v>
      </c>
      <c r="B7" s="5" t="s">
        <v>617</v>
      </c>
      <c r="C7" s="5" t="s">
        <v>61</v>
      </c>
      <c r="D7" s="5" t="s">
        <v>301</v>
      </c>
      <c r="E7" s="5" t="s">
        <v>314</v>
      </c>
    </row>
    <row r="8" spans="1:5">
      <c r="A8" s="32" t="s">
        <v>55</v>
      </c>
      <c r="B8" s="5" t="s">
        <v>618</v>
      </c>
      <c r="C8" s="5" t="s">
        <v>619</v>
      </c>
      <c r="D8" s="5" t="s">
        <v>651</v>
      </c>
      <c r="E8" s="5" t="s">
        <v>315</v>
      </c>
    </row>
    <row r="9" spans="1:5">
      <c r="A9" s="32" t="s">
        <v>55</v>
      </c>
      <c r="B9" s="5" t="s">
        <v>577</v>
      </c>
      <c r="C9" s="5" t="s">
        <v>578</v>
      </c>
      <c r="D9" s="5" t="s">
        <v>291</v>
      </c>
      <c r="E9" s="5" t="s">
        <v>316</v>
      </c>
    </row>
    <row r="10" spans="1:5">
      <c r="A10" s="32" t="s">
        <v>55</v>
      </c>
      <c r="B10" s="5" t="s">
        <v>620</v>
      </c>
      <c r="C10" s="5" t="s">
        <v>621</v>
      </c>
      <c r="D10" s="5" t="s">
        <v>654</v>
      </c>
      <c r="E10" s="5" t="s">
        <v>317</v>
      </c>
    </row>
    <row r="11" spans="1:5">
      <c r="A11" s="32" t="s">
        <v>55</v>
      </c>
      <c r="B11" s="5" t="s">
        <v>80</v>
      </c>
      <c r="C11" s="5" t="s">
        <v>81</v>
      </c>
      <c r="D11" s="5" t="s">
        <v>662</v>
      </c>
      <c r="E11" s="5" t="s">
        <v>318</v>
      </c>
    </row>
    <row r="12" spans="1:5">
      <c r="A12" s="32" t="s">
        <v>55</v>
      </c>
      <c r="B12" s="5" t="s">
        <v>459</v>
      </c>
      <c r="C12" s="5" t="s">
        <v>460</v>
      </c>
      <c r="D12" s="5" t="s">
        <v>669</v>
      </c>
      <c r="E12" s="5" t="s">
        <v>319</v>
      </c>
    </row>
    <row r="13" spans="1:5">
      <c r="A13" s="32" t="s">
        <v>55</v>
      </c>
      <c r="B13" s="5" t="s">
        <v>82</v>
      </c>
      <c r="C13" s="5" t="s">
        <v>83</v>
      </c>
      <c r="D13" s="5" t="s">
        <v>671</v>
      </c>
      <c r="E13" s="5" t="s">
        <v>320</v>
      </c>
    </row>
    <row r="14" spans="1:5">
      <c r="A14" s="32" t="s">
        <v>461</v>
      </c>
      <c r="B14" s="5" t="s">
        <v>461</v>
      </c>
      <c r="C14" s="5" t="s">
        <v>84</v>
      </c>
      <c r="D14" s="5" t="s">
        <v>673</v>
      </c>
      <c r="E14" s="5" t="s">
        <v>321</v>
      </c>
    </row>
    <row r="15" spans="1:5">
      <c r="A15" s="32" t="s">
        <v>461</v>
      </c>
      <c r="B15" s="5" t="s">
        <v>579</v>
      </c>
      <c r="C15" s="5" t="s">
        <v>580</v>
      </c>
      <c r="D15" s="5" t="s">
        <v>488</v>
      </c>
      <c r="E15" s="5" t="s">
        <v>322</v>
      </c>
    </row>
    <row r="16" spans="1:5">
      <c r="A16" s="32" t="s">
        <v>461</v>
      </c>
      <c r="B16" s="5" t="s">
        <v>24</v>
      </c>
      <c r="C16" s="5" t="s">
        <v>581</v>
      </c>
      <c r="D16" s="5" t="s">
        <v>683</v>
      </c>
      <c r="E16" s="5" t="s">
        <v>323</v>
      </c>
    </row>
    <row r="17" spans="1:5">
      <c r="A17" s="32" t="s">
        <v>461</v>
      </c>
      <c r="B17" s="5" t="s">
        <v>582</v>
      </c>
      <c r="C17" s="5" t="s">
        <v>583</v>
      </c>
      <c r="D17" s="5" t="s">
        <v>2</v>
      </c>
      <c r="E17" s="5" t="s">
        <v>324</v>
      </c>
    </row>
    <row r="18" spans="1:5">
      <c r="A18" s="32" t="s">
        <v>461</v>
      </c>
      <c r="B18" s="5" t="s">
        <v>472</v>
      </c>
      <c r="C18" s="5" t="s">
        <v>473</v>
      </c>
      <c r="D18" s="5" t="s">
        <v>5</v>
      </c>
      <c r="E18" s="5" t="s">
        <v>325</v>
      </c>
    </row>
    <row r="19" spans="1:5">
      <c r="A19" s="32" t="s">
        <v>461</v>
      </c>
      <c r="B19" s="5" t="s">
        <v>474</v>
      </c>
      <c r="C19" s="5" t="s">
        <v>475</v>
      </c>
      <c r="D19" s="5" t="s">
        <v>9</v>
      </c>
      <c r="E19" s="5" t="s">
        <v>326</v>
      </c>
    </row>
    <row r="20" spans="1:5">
      <c r="A20" s="32" t="s">
        <v>461</v>
      </c>
      <c r="B20" s="5" t="s">
        <v>476</v>
      </c>
      <c r="C20" s="5" t="s">
        <v>659</v>
      </c>
      <c r="D20" s="5" t="s">
        <v>462</v>
      </c>
      <c r="E20" s="5" t="s">
        <v>327</v>
      </c>
    </row>
    <row r="21" spans="1:5">
      <c r="A21" s="32" t="s">
        <v>461</v>
      </c>
      <c r="B21" s="5" t="s">
        <v>660</v>
      </c>
      <c r="C21" s="5" t="s">
        <v>661</v>
      </c>
      <c r="D21" s="5" t="s">
        <v>49</v>
      </c>
      <c r="E21" s="5" t="s">
        <v>328</v>
      </c>
    </row>
    <row r="22" spans="1:5">
      <c r="A22" s="32" t="s">
        <v>461</v>
      </c>
      <c r="B22" s="5" t="s">
        <v>477</v>
      </c>
      <c r="C22" s="5" t="s">
        <v>478</v>
      </c>
      <c r="D22" s="5" t="s">
        <v>379</v>
      </c>
      <c r="E22" s="5" t="s">
        <v>329</v>
      </c>
    </row>
    <row r="23" spans="1:5">
      <c r="A23" s="32" t="s">
        <v>461</v>
      </c>
      <c r="B23" s="5" t="s">
        <v>479</v>
      </c>
      <c r="C23" s="5" t="s">
        <v>480</v>
      </c>
      <c r="D23" s="5" t="s">
        <v>520</v>
      </c>
      <c r="E23" s="5" t="s">
        <v>330</v>
      </c>
    </row>
    <row r="24" spans="1:5">
      <c r="A24" s="32" t="s">
        <v>461</v>
      </c>
      <c r="B24" s="5" t="s">
        <v>481</v>
      </c>
      <c r="C24" s="5" t="s">
        <v>482</v>
      </c>
      <c r="D24" s="5" t="s">
        <v>525</v>
      </c>
      <c r="E24" s="5" t="s">
        <v>331</v>
      </c>
    </row>
    <row r="25" spans="1:5">
      <c r="A25" s="32" t="s">
        <v>622</v>
      </c>
      <c r="B25" s="5" t="s">
        <v>483</v>
      </c>
      <c r="C25" s="5" t="s">
        <v>484</v>
      </c>
      <c r="D25" s="5" t="s">
        <v>362</v>
      </c>
      <c r="E25" s="5" t="s">
        <v>332</v>
      </c>
    </row>
    <row r="26" spans="1:5">
      <c r="A26" s="32" t="s">
        <v>622</v>
      </c>
      <c r="B26" s="5" t="s">
        <v>485</v>
      </c>
      <c r="C26" s="5" t="s">
        <v>486</v>
      </c>
      <c r="D26" s="5" t="s">
        <v>401</v>
      </c>
      <c r="E26" s="5" t="s">
        <v>333</v>
      </c>
    </row>
    <row r="27" spans="1:5">
      <c r="A27" s="32" t="s">
        <v>622</v>
      </c>
      <c r="B27" s="5" t="s">
        <v>622</v>
      </c>
      <c r="C27" s="5" t="s">
        <v>85</v>
      </c>
      <c r="D27" s="5" t="s">
        <v>534</v>
      </c>
      <c r="E27" s="5" t="s">
        <v>334</v>
      </c>
    </row>
    <row r="28" spans="1:5">
      <c r="A28" s="32" t="s">
        <v>622</v>
      </c>
      <c r="B28" s="5" t="s">
        <v>340</v>
      </c>
      <c r="C28" s="5" t="s">
        <v>341</v>
      </c>
      <c r="D28" s="5" t="s">
        <v>541</v>
      </c>
      <c r="E28" s="5" t="s">
        <v>335</v>
      </c>
    </row>
    <row r="29" spans="1:5">
      <c r="A29" s="32" t="s">
        <v>622</v>
      </c>
      <c r="B29" s="5" t="s">
        <v>623</v>
      </c>
      <c r="C29" s="5" t="s">
        <v>624</v>
      </c>
      <c r="D29" s="5" t="s">
        <v>431</v>
      </c>
      <c r="E29" s="5" t="s">
        <v>336</v>
      </c>
    </row>
    <row r="30" spans="1:5">
      <c r="A30" s="32" t="s">
        <v>622</v>
      </c>
      <c r="B30" s="5" t="s">
        <v>625</v>
      </c>
      <c r="C30" s="5" t="s">
        <v>626</v>
      </c>
      <c r="D30" s="5" t="s">
        <v>25</v>
      </c>
      <c r="E30" s="5" t="s">
        <v>305</v>
      </c>
    </row>
    <row r="31" spans="1:5">
      <c r="A31" s="32" t="s">
        <v>622</v>
      </c>
      <c r="B31" s="5" t="s">
        <v>627</v>
      </c>
      <c r="C31" s="5" t="s">
        <v>628</v>
      </c>
    </row>
    <row r="32" spans="1:5">
      <c r="A32" s="32" t="s">
        <v>622</v>
      </c>
      <c r="B32" s="5" t="s">
        <v>86</v>
      </c>
      <c r="C32" s="5" t="s">
        <v>87</v>
      </c>
    </row>
    <row r="33" spans="1:3">
      <c r="A33" s="32" t="s">
        <v>622</v>
      </c>
      <c r="B33" s="5" t="s">
        <v>342</v>
      </c>
      <c r="C33" s="5" t="s">
        <v>343</v>
      </c>
    </row>
    <row r="34" spans="1:3">
      <c r="A34" s="32" t="s">
        <v>622</v>
      </c>
      <c r="B34" s="5" t="s">
        <v>88</v>
      </c>
      <c r="C34" s="5" t="s">
        <v>89</v>
      </c>
    </row>
    <row r="35" spans="1:3">
      <c r="A35" s="32" t="s">
        <v>622</v>
      </c>
      <c r="B35" s="5" t="s">
        <v>629</v>
      </c>
      <c r="C35" s="5" t="s">
        <v>630</v>
      </c>
    </row>
    <row r="36" spans="1:3">
      <c r="A36" s="32" t="s">
        <v>631</v>
      </c>
      <c r="B36" s="5" t="s">
        <v>615</v>
      </c>
      <c r="C36" s="5" t="s">
        <v>490</v>
      </c>
    </row>
    <row r="37" spans="1:3">
      <c r="A37" s="32" t="s">
        <v>631</v>
      </c>
      <c r="B37" s="5" t="s">
        <v>91</v>
      </c>
      <c r="C37" s="5" t="s">
        <v>92</v>
      </c>
    </row>
    <row r="38" spans="1:3">
      <c r="A38" s="32" t="s">
        <v>631</v>
      </c>
      <c r="B38" s="5" t="s">
        <v>631</v>
      </c>
      <c r="C38" s="5" t="s">
        <v>90</v>
      </c>
    </row>
    <row r="39" spans="1:3">
      <c r="A39" s="32" t="s">
        <v>631</v>
      </c>
      <c r="B39" s="5" t="s">
        <v>32</v>
      </c>
      <c r="C39" s="5" t="s">
        <v>93</v>
      </c>
    </row>
    <row r="40" spans="1:3">
      <c r="A40" s="32" t="s">
        <v>631</v>
      </c>
      <c r="B40" s="5" t="s">
        <v>94</v>
      </c>
      <c r="C40" s="5" t="s">
        <v>95</v>
      </c>
    </row>
    <row r="41" spans="1:3">
      <c r="A41" s="32" t="s">
        <v>631</v>
      </c>
      <c r="B41" s="5" t="s">
        <v>52</v>
      </c>
      <c r="C41" s="5" t="s">
        <v>491</v>
      </c>
    </row>
    <row r="42" spans="1:3">
      <c r="A42" s="32" t="s">
        <v>631</v>
      </c>
      <c r="B42" s="5" t="s">
        <v>632</v>
      </c>
      <c r="C42" s="5" t="s">
        <v>633</v>
      </c>
    </row>
    <row r="43" spans="1:3">
      <c r="A43" s="32" t="s">
        <v>631</v>
      </c>
      <c r="B43" s="5" t="s">
        <v>96</v>
      </c>
      <c r="C43" s="5" t="s">
        <v>97</v>
      </c>
    </row>
    <row r="44" spans="1:3">
      <c r="A44" s="32" t="s">
        <v>631</v>
      </c>
      <c r="B44" s="5" t="s">
        <v>584</v>
      </c>
      <c r="C44" s="5" t="s">
        <v>98</v>
      </c>
    </row>
    <row r="45" spans="1:3">
      <c r="A45" s="32" t="s">
        <v>631</v>
      </c>
      <c r="B45" s="5" t="s">
        <v>492</v>
      </c>
      <c r="C45" s="5" t="s">
        <v>493</v>
      </c>
    </row>
    <row r="46" spans="1:3">
      <c r="A46" s="32" t="s">
        <v>631</v>
      </c>
      <c r="B46" s="5" t="s">
        <v>494</v>
      </c>
      <c r="C46" s="5" t="s">
        <v>495</v>
      </c>
    </row>
    <row r="47" spans="1:3">
      <c r="A47" s="32" t="s">
        <v>634</v>
      </c>
      <c r="B47" s="5" t="s">
        <v>634</v>
      </c>
      <c r="C47" s="5" t="s">
        <v>99</v>
      </c>
    </row>
    <row r="48" spans="1:3">
      <c r="A48" s="32" t="s">
        <v>634</v>
      </c>
      <c r="B48" s="5" t="s">
        <v>496</v>
      </c>
      <c r="C48" s="5" t="s">
        <v>497</v>
      </c>
    </row>
    <row r="49" spans="1:3">
      <c r="A49" s="32" t="s">
        <v>634</v>
      </c>
      <c r="B49" s="5" t="s">
        <v>498</v>
      </c>
      <c r="C49" s="5" t="s">
        <v>499</v>
      </c>
    </row>
    <row r="50" spans="1:3">
      <c r="A50" s="32" t="s">
        <v>634</v>
      </c>
      <c r="B50" s="5" t="s">
        <v>635</v>
      </c>
      <c r="C50" s="5" t="s">
        <v>636</v>
      </c>
    </row>
    <row r="51" spans="1:3">
      <c r="A51" s="32" t="s">
        <v>634</v>
      </c>
      <c r="B51" s="5" t="s">
        <v>637</v>
      </c>
      <c r="C51" s="5" t="s">
        <v>638</v>
      </c>
    </row>
    <row r="52" spans="1:3">
      <c r="A52" s="32" t="s">
        <v>634</v>
      </c>
      <c r="B52" s="5" t="s">
        <v>639</v>
      </c>
      <c r="C52" s="5" t="s">
        <v>640</v>
      </c>
    </row>
    <row r="53" spans="1:3">
      <c r="A53" s="32" t="s">
        <v>634</v>
      </c>
      <c r="B53" s="5" t="s">
        <v>500</v>
      </c>
      <c r="C53" s="5" t="s">
        <v>501</v>
      </c>
    </row>
    <row r="54" spans="1:3">
      <c r="A54" s="32" t="s">
        <v>634</v>
      </c>
      <c r="B54" s="5" t="s">
        <v>502</v>
      </c>
      <c r="C54" s="5" t="s">
        <v>503</v>
      </c>
    </row>
    <row r="55" spans="1:3">
      <c r="A55" s="32" t="s">
        <v>634</v>
      </c>
      <c r="B55" s="5" t="s">
        <v>504</v>
      </c>
      <c r="C55" s="5" t="s">
        <v>505</v>
      </c>
    </row>
    <row r="56" spans="1:3">
      <c r="A56" s="32" t="s">
        <v>634</v>
      </c>
      <c r="B56" s="5" t="s">
        <v>506</v>
      </c>
      <c r="C56" s="5" t="s">
        <v>507</v>
      </c>
    </row>
    <row r="57" spans="1:3">
      <c r="A57" s="32" t="s">
        <v>634</v>
      </c>
      <c r="B57" s="5" t="s">
        <v>641</v>
      </c>
      <c r="C57" s="5" t="s">
        <v>642</v>
      </c>
    </row>
    <row r="58" spans="1:3">
      <c r="A58" s="32" t="s">
        <v>634</v>
      </c>
      <c r="B58" s="5" t="s">
        <v>508</v>
      </c>
      <c r="C58" s="5" t="s">
        <v>374</v>
      </c>
    </row>
    <row r="59" spans="1:3">
      <c r="A59" s="32" t="s">
        <v>634</v>
      </c>
      <c r="B59" s="5" t="s">
        <v>613</v>
      </c>
      <c r="C59" s="5" t="s">
        <v>375</v>
      </c>
    </row>
    <row r="60" spans="1:3">
      <c r="A60" s="32" t="s">
        <v>634</v>
      </c>
      <c r="B60" s="5" t="s">
        <v>584</v>
      </c>
      <c r="C60" s="5" t="s">
        <v>376</v>
      </c>
    </row>
    <row r="61" spans="1:3">
      <c r="A61" s="32" t="s">
        <v>634</v>
      </c>
      <c r="B61" s="5" t="s">
        <v>377</v>
      </c>
      <c r="C61" s="5" t="s">
        <v>378</v>
      </c>
    </row>
    <row r="62" spans="1:3">
      <c r="A62" s="32" t="s">
        <v>634</v>
      </c>
      <c r="B62" s="5" t="s">
        <v>643</v>
      </c>
      <c r="C62" s="5" t="s">
        <v>644</v>
      </c>
    </row>
    <row r="63" spans="1:3">
      <c r="A63" s="32" t="s">
        <v>634</v>
      </c>
      <c r="B63" s="5" t="s">
        <v>100</v>
      </c>
      <c r="C63" s="5" t="s">
        <v>101</v>
      </c>
    </row>
    <row r="64" spans="1:3">
      <c r="A64" s="32" t="s">
        <v>634</v>
      </c>
      <c r="B64" s="5" t="s">
        <v>512</v>
      </c>
      <c r="C64" s="5" t="s">
        <v>513</v>
      </c>
    </row>
    <row r="65" spans="1:3">
      <c r="A65" s="32" t="s">
        <v>634</v>
      </c>
      <c r="B65" s="5" t="s">
        <v>514</v>
      </c>
      <c r="C65" s="5" t="s">
        <v>515</v>
      </c>
    </row>
    <row r="66" spans="1:3">
      <c r="A66" s="32" t="s">
        <v>634</v>
      </c>
      <c r="B66" s="5" t="s">
        <v>516</v>
      </c>
      <c r="C66" s="5" t="s">
        <v>517</v>
      </c>
    </row>
    <row r="67" spans="1:3">
      <c r="A67" s="32" t="s">
        <v>634</v>
      </c>
      <c r="B67" s="5" t="s">
        <v>645</v>
      </c>
      <c r="C67" s="5" t="s">
        <v>646</v>
      </c>
    </row>
    <row r="68" spans="1:3">
      <c r="A68" s="32" t="s">
        <v>634</v>
      </c>
      <c r="B68" s="5" t="s">
        <v>102</v>
      </c>
      <c r="C68" s="5" t="s">
        <v>103</v>
      </c>
    </row>
    <row r="69" spans="1:3">
      <c r="A69" s="32" t="s">
        <v>634</v>
      </c>
      <c r="B69" s="5" t="s">
        <v>647</v>
      </c>
      <c r="C69" s="5" t="s">
        <v>648</v>
      </c>
    </row>
    <row r="70" spans="1:3">
      <c r="A70" s="32" t="s">
        <v>301</v>
      </c>
      <c r="B70" s="5" t="s">
        <v>301</v>
      </c>
      <c r="C70" s="5" t="s">
        <v>104</v>
      </c>
    </row>
    <row r="71" spans="1:3">
      <c r="A71" s="32" t="s">
        <v>301</v>
      </c>
      <c r="B71" s="5" t="s">
        <v>302</v>
      </c>
      <c r="C71" s="5" t="s">
        <v>303</v>
      </c>
    </row>
    <row r="72" spans="1:3">
      <c r="A72" s="32" t="s">
        <v>301</v>
      </c>
      <c r="B72" s="5" t="s">
        <v>372</v>
      </c>
      <c r="C72" s="5" t="s">
        <v>373</v>
      </c>
    </row>
    <row r="73" spans="1:3">
      <c r="A73" s="32" t="s">
        <v>301</v>
      </c>
      <c r="B73" s="5" t="s">
        <v>105</v>
      </c>
      <c r="C73" s="5" t="s">
        <v>106</v>
      </c>
    </row>
    <row r="74" spans="1:3">
      <c r="A74" s="32" t="s">
        <v>301</v>
      </c>
      <c r="B74" s="5" t="s">
        <v>649</v>
      </c>
      <c r="C74" s="5" t="s">
        <v>650</v>
      </c>
    </row>
    <row r="75" spans="1:3">
      <c r="A75" s="32" t="s">
        <v>301</v>
      </c>
      <c r="B75" s="5" t="s">
        <v>344</v>
      </c>
      <c r="C75" s="5" t="s">
        <v>345</v>
      </c>
    </row>
    <row r="76" spans="1:3">
      <c r="A76" s="32" t="s">
        <v>301</v>
      </c>
      <c r="B76" s="5" t="s">
        <v>382</v>
      </c>
      <c r="C76" s="5" t="s">
        <v>383</v>
      </c>
    </row>
    <row r="77" spans="1:3">
      <c r="A77" s="32" t="s">
        <v>301</v>
      </c>
      <c r="B77" s="5" t="s">
        <v>107</v>
      </c>
      <c r="C77" s="5" t="s">
        <v>108</v>
      </c>
    </row>
    <row r="78" spans="1:3">
      <c r="A78" s="32" t="s">
        <v>301</v>
      </c>
      <c r="B78" s="5" t="s">
        <v>109</v>
      </c>
      <c r="C78" s="5" t="s">
        <v>110</v>
      </c>
    </row>
    <row r="79" spans="1:3">
      <c r="A79" s="32" t="s">
        <v>301</v>
      </c>
      <c r="B79" s="5" t="s">
        <v>111</v>
      </c>
      <c r="C79" s="5" t="s">
        <v>112</v>
      </c>
    </row>
    <row r="80" spans="1:3">
      <c r="A80" s="32" t="s">
        <v>301</v>
      </c>
      <c r="B80" s="5" t="s">
        <v>113</v>
      </c>
      <c r="C80" s="5" t="s">
        <v>114</v>
      </c>
    </row>
    <row r="81" spans="1:3">
      <c r="A81" s="32" t="s">
        <v>301</v>
      </c>
      <c r="B81" s="5" t="s">
        <v>115</v>
      </c>
      <c r="C81" s="5" t="s">
        <v>116</v>
      </c>
    </row>
    <row r="82" spans="1:3">
      <c r="A82" s="32" t="s">
        <v>301</v>
      </c>
      <c r="B82" s="5" t="s">
        <v>384</v>
      </c>
      <c r="C82" s="5" t="s">
        <v>385</v>
      </c>
    </row>
    <row r="83" spans="1:3">
      <c r="A83" s="32" t="s">
        <v>301</v>
      </c>
      <c r="B83" s="5" t="s">
        <v>386</v>
      </c>
      <c r="C83" s="5" t="s">
        <v>387</v>
      </c>
    </row>
    <row r="84" spans="1:3">
      <c r="A84" s="32" t="s">
        <v>651</v>
      </c>
      <c r="B84" s="5" t="s">
        <v>118</v>
      </c>
      <c r="C84" s="5" t="s">
        <v>119</v>
      </c>
    </row>
    <row r="85" spans="1:3">
      <c r="A85" s="32" t="s">
        <v>651</v>
      </c>
      <c r="B85" s="5" t="s">
        <v>651</v>
      </c>
      <c r="C85" s="5" t="s">
        <v>117</v>
      </c>
    </row>
    <row r="86" spans="1:3">
      <c r="A86" s="32" t="s">
        <v>651</v>
      </c>
      <c r="B86" s="5" t="s">
        <v>652</v>
      </c>
      <c r="C86" s="5" t="s">
        <v>653</v>
      </c>
    </row>
    <row r="87" spans="1:3">
      <c r="A87" s="32" t="s">
        <v>651</v>
      </c>
      <c r="B87" s="5" t="s">
        <v>388</v>
      </c>
      <c r="C87" s="5" t="s">
        <v>120</v>
      </c>
    </row>
    <row r="88" spans="1:3">
      <c r="A88" s="32" t="s">
        <v>651</v>
      </c>
      <c r="B88" s="5" t="s">
        <v>121</v>
      </c>
      <c r="C88" s="5" t="s">
        <v>122</v>
      </c>
    </row>
    <row r="89" spans="1:3">
      <c r="A89" s="32" t="s">
        <v>651</v>
      </c>
      <c r="B89" s="5" t="s">
        <v>123</v>
      </c>
      <c r="C89" s="5" t="s">
        <v>124</v>
      </c>
    </row>
    <row r="90" spans="1:3">
      <c r="A90" s="32" t="s">
        <v>651</v>
      </c>
      <c r="B90" s="5" t="s">
        <v>125</v>
      </c>
      <c r="C90" s="5" t="s">
        <v>126</v>
      </c>
    </row>
    <row r="91" spans="1:3">
      <c r="A91" s="32" t="s">
        <v>651</v>
      </c>
      <c r="B91" s="5" t="s">
        <v>389</v>
      </c>
      <c r="C91" s="5" t="s">
        <v>127</v>
      </c>
    </row>
    <row r="92" spans="1:3">
      <c r="A92" s="32" t="s">
        <v>651</v>
      </c>
      <c r="B92" s="5" t="s">
        <v>128</v>
      </c>
      <c r="C92" s="5" t="s">
        <v>129</v>
      </c>
    </row>
    <row r="93" spans="1:3">
      <c r="A93" s="32" t="s">
        <v>651</v>
      </c>
      <c r="B93" s="5" t="s">
        <v>390</v>
      </c>
      <c r="C93" s="5" t="s">
        <v>391</v>
      </c>
    </row>
    <row r="94" spans="1:3">
      <c r="A94" s="32" t="s">
        <v>291</v>
      </c>
      <c r="B94" s="5" t="s">
        <v>291</v>
      </c>
      <c r="C94" s="5" t="s">
        <v>130</v>
      </c>
    </row>
    <row r="95" spans="1:3">
      <c r="A95" s="32" t="s">
        <v>654</v>
      </c>
      <c r="B95" s="5" t="s">
        <v>654</v>
      </c>
      <c r="C95" s="5" t="s">
        <v>131</v>
      </c>
    </row>
    <row r="96" spans="1:3">
      <c r="A96" s="32" t="s">
        <v>654</v>
      </c>
      <c r="B96" s="5" t="s">
        <v>655</v>
      </c>
      <c r="C96" s="5" t="s">
        <v>656</v>
      </c>
    </row>
    <row r="97" spans="1:3">
      <c r="A97" s="32" t="s">
        <v>654</v>
      </c>
      <c r="B97" s="5" t="s">
        <v>657</v>
      </c>
      <c r="C97" s="5" t="s">
        <v>658</v>
      </c>
    </row>
    <row r="98" spans="1:3">
      <c r="A98" s="32" t="s">
        <v>654</v>
      </c>
      <c r="B98" s="5" t="s">
        <v>132</v>
      </c>
      <c r="C98" s="5" t="s">
        <v>133</v>
      </c>
    </row>
    <row r="99" spans="1:3">
      <c r="A99" s="32" t="s">
        <v>654</v>
      </c>
      <c r="B99" s="5" t="s">
        <v>304</v>
      </c>
      <c r="C99" s="5" t="s">
        <v>355</v>
      </c>
    </row>
    <row r="100" spans="1:3">
      <c r="A100" s="32" t="s">
        <v>654</v>
      </c>
      <c r="B100" s="5" t="s">
        <v>356</v>
      </c>
      <c r="C100" s="5" t="s">
        <v>134</v>
      </c>
    </row>
    <row r="101" spans="1:3">
      <c r="A101" s="32" t="s">
        <v>654</v>
      </c>
      <c r="B101" s="5" t="s">
        <v>62</v>
      </c>
      <c r="C101" s="5" t="s">
        <v>63</v>
      </c>
    </row>
    <row r="102" spans="1:3">
      <c r="A102" s="32" t="s">
        <v>654</v>
      </c>
      <c r="B102" s="5" t="s">
        <v>357</v>
      </c>
      <c r="C102" s="5" t="s">
        <v>358</v>
      </c>
    </row>
    <row r="103" spans="1:3">
      <c r="A103" s="32" t="s">
        <v>654</v>
      </c>
      <c r="B103" s="5" t="s">
        <v>64</v>
      </c>
      <c r="C103" s="5" t="s">
        <v>65</v>
      </c>
    </row>
    <row r="104" spans="1:3">
      <c r="A104" s="32" t="s">
        <v>654</v>
      </c>
      <c r="B104" s="5" t="s">
        <v>18</v>
      </c>
      <c r="C104" s="5" t="s">
        <v>66</v>
      </c>
    </row>
    <row r="105" spans="1:3">
      <c r="A105" s="32" t="s">
        <v>654</v>
      </c>
      <c r="B105" s="5" t="s">
        <v>67</v>
      </c>
      <c r="C105" s="5" t="s">
        <v>68</v>
      </c>
    </row>
    <row r="106" spans="1:3">
      <c r="A106" s="32" t="s">
        <v>654</v>
      </c>
      <c r="B106" s="5" t="s">
        <v>69</v>
      </c>
      <c r="C106" s="5" t="s">
        <v>70</v>
      </c>
    </row>
    <row r="107" spans="1:3">
      <c r="A107" s="32" t="s">
        <v>654</v>
      </c>
      <c r="B107" s="5" t="s">
        <v>71</v>
      </c>
      <c r="C107" s="5" t="s">
        <v>72</v>
      </c>
    </row>
    <row r="108" spans="1:3">
      <c r="A108" s="32" t="s">
        <v>662</v>
      </c>
      <c r="B108" s="5" t="s">
        <v>136</v>
      </c>
      <c r="C108" s="5" t="s">
        <v>137</v>
      </c>
    </row>
    <row r="109" spans="1:3">
      <c r="A109" s="32" t="s">
        <v>662</v>
      </c>
      <c r="B109" s="5" t="s">
        <v>416</v>
      </c>
      <c r="C109" s="5" t="s">
        <v>417</v>
      </c>
    </row>
    <row r="110" spans="1:3">
      <c r="A110" s="32" t="s">
        <v>662</v>
      </c>
      <c r="B110" s="5" t="s">
        <v>138</v>
      </c>
      <c r="C110" s="5" t="s">
        <v>139</v>
      </c>
    </row>
    <row r="111" spans="1:3">
      <c r="A111" s="32" t="s">
        <v>662</v>
      </c>
      <c r="B111" s="5" t="s">
        <v>140</v>
      </c>
      <c r="C111" s="5" t="s">
        <v>141</v>
      </c>
    </row>
    <row r="112" spans="1:3">
      <c r="A112" s="32" t="s">
        <v>662</v>
      </c>
      <c r="B112" s="5" t="s">
        <v>662</v>
      </c>
      <c r="C112" s="5" t="s">
        <v>135</v>
      </c>
    </row>
    <row r="113" spans="1:3">
      <c r="A113" s="32" t="s">
        <v>662</v>
      </c>
      <c r="B113" s="5" t="s">
        <v>663</v>
      </c>
      <c r="C113" s="5" t="s">
        <v>664</v>
      </c>
    </row>
    <row r="114" spans="1:3">
      <c r="A114" s="32" t="s">
        <v>662</v>
      </c>
      <c r="B114" s="5" t="s">
        <v>665</v>
      </c>
      <c r="C114" s="5" t="s">
        <v>666</v>
      </c>
    </row>
    <row r="115" spans="1:3">
      <c r="A115" s="32" t="s">
        <v>662</v>
      </c>
      <c r="B115" s="5" t="s">
        <v>142</v>
      </c>
      <c r="C115" s="5" t="s">
        <v>143</v>
      </c>
    </row>
    <row r="116" spans="1:3">
      <c r="A116" s="32" t="s">
        <v>662</v>
      </c>
      <c r="B116" s="5" t="s">
        <v>144</v>
      </c>
      <c r="C116" s="5" t="s">
        <v>145</v>
      </c>
    </row>
    <row r="117" spans="1:3">
      <c r="A117" s="32" t="s">
        <v>662</v>
      </c>
      <c r="B117" s="5" t="s">
        <v>667</v>
      </c>
      <c r="C117" s="5" t="s">
        <v>668</v>
      </c>
    </row>
    <row r="118" spans="1:3">
      <c r="A118" s="32" t="s">
        <v>662</v>
      </c>
      <c r="B118" s="5" t="s">
        <v>418</v>
      </c>
      <c r="C118" s="5" t="s">
        <v>419</v>
      </c>
    </row>
    <row r="119" spans="1:3">
      <c r="A119" s="32" t="s">
        <v>662</v>
      </c>
      <c r="B119" s="5" t="s">
        <v>146</v>
      </c>
      <c r="C119" s="5" t="s">
        <v>147</v>
      </c>
    </row>
    <row r="120" spans="1:3">
      <c r="A120" s="32" t="s">
        <v>669</v>
      </c>
      <c r="B120" s="5" t="s">
        <v>669</v>
      </c>
      <c r="C120" s="5" t="s">
        <v>670</v>
      </c>
    </row>
    <row r="121" spans="1:3">
      <c r="A121" s="32" t="s">
        <v>671</v>
      </c>
      <c r="B121" s="5" t="s">
        <v>671</v>
      </c>
      <c r="C121" s="5" t="s">
        <v>672</v>
      </c>
    </row>
    <row r="122" spans="1:3">
      <c r="A122" s="32" t="s">
        <v>673</v>
      </c>
      <c r="B122" s="5" t="s">
        <v>674</v>
      </c>
      <c r="C122" s="5" t="s">
        <v>675</v>
      </c>
    </row>
    <row r="123" spans="1:3">
      <c r="A123" s="32" t="s">
        <v>673</v>
      </c>
      <c r="B123" s="5" t="s">
        <v>673</v>
      </c>
      <c r="C123" s="5" t="s">
        <v>148</v>
      </c>
    </row>
    <row r="124" spans="1:3">
      <c r="A124" s="32" t="s">
        <v>673</v>
      </c>
      <c r="B124" s="5" t="s">
        <v>676</v>
      </c>
      <c r="C124" s="5" t="s">
        <v>677</v>
      </c>
    </row>
    <row r="125" spans="1:3">
      <c r="A125" s="32" t="s">
        <v>673</v>
      </c>
      <c r="B125" s="5" t="s">
        <v>149</v>
      </c>
      <c r="C125" s="5" t="s">
        <v>150</v>
      </c>
    </row>
    <row r="126" spans="1:3">
      <c r="A126" s="32" t="s">
        <v>673</v>
      </c>
      <c r="B126" s="5" t="s">
        <v>151</v>
      </c>
      <c r="C126" s="5" t="s">
        <v>152</v>
      </c>
    </row>
    <row r="127" spans="1:3">
      <c r="A127" s="32" t="s">
        <v>673</v>
      </c>
      <c r="B127" s="5" t="s">
        <v>420</v>
      </c>
      <c r="C127" s="5" t="s">
        <v>421</v>
      </c>
    </row>
    <row r="128" spans="1:3">
      <c r="A128" s="32" t="s">
        <v>673</v>
      </c>
      <c r="B128" s="5" t="s">
        <v>236</v>
      </c>
      <c r="C128" s="5" t="s">
        <v>487</v>
      </c>
    </row>
    <row r="129" spans="1:3">
      <c r="A129" s="32" t="s">
        <v>673</v>
      </c>
      <c r="B129" s="5" t="s">
        <v>422</v>
      </c>
      <c r="C129" s="5" t="s">
        <v>423</v>
      </c>
    </row>
    <row r="130" spans="1:3">
      <c r="A130" s="32" t="s">
        <v>488</v>
      </c>
      <c r="B130" s="5" t="s">
        <v>54</v>
      </c>
      <c r="C130" s="5" t="s">
        <v>154</v>
      </c>
    </row>
    <row r="131" spans="1:3">
      <c r="A131" s="32" t="s">
        <v>488</v>
      </c>
      <c r="B131" s="5" t="s">
        <v>76</v>
      </c>
      <c r="C131" s="5" t="s">
        <v>155</v>
      </c>
    </row>
    <row r="132" spans="1:3">
      <c r="A132" s="32" t="s">
        <v>488</v>
      </c>
      <c r="B132" s="5" t="s">
        <v>424</v>
      </c>
      <c r="C132" s="5" t="s">
        <v>156</v>
      </c>
    </row>
    <row r="133" spans="1:3">
      <c r="A133" s="32" t="s">
        <v>488</v>
      </c>
      <c r="B133" s="5" t="s">
        <v>488</v>
      </c>
      <c r="C133" s="5" t="s">
        <v>153</v>
      </c>
    </row>
    <row r="134" spans="1:3">
      <c r="A134" s="32" t="s">
        <v>488</v>
      </c>
      <c r="B134" s="5" t="s">
        <v>489</v>
      </c>
      <c r="C134" s="5" t="s">
        <v>73</v>
      </c>
    </row>
    <row r="135" spans="1:3">
      <c r="A135" s="32" t="s">
        <v>488</v>
      </c>
      <c r="B135" s="5" t="s">
        <v>23</v>
      </c>
      <c r="C135" s="5" t="s">
        <v>678</v>
      </c>
    </row>
    <row r="136" spans="1:3">
      <c r="A136" s="32" t="s">
        <v>488</v>
      </c>
      <c r="B136" s="5" t="s">
        <v>679</v>
      </c>
      <c r="C136" s="5" t="s">
        <v>680</v>
      </c>
    </row>
    <row r="137" spans="1:3">
      <c r="A137" s="32" t="s">
        <v>488</v>
      </c>
      <c r="B137" s="5" t="s">
        <v>681</v>
      </c>
      <c r="C137" s="5" t="s">
        <v>682</v>
      </c>
    </row>
    <row r="138" spans="1:3">
      <c r="A138" s="32" t="s">
        <v>488</v>
      </c>
      <c r="B138" s="5" t="s">
        <v>157</v>
      </c>
      <c r="C138" s="5" t="s">
        <v>158</v>
      </c>
    </row>
    <row r="139" spans="1:3">
      <c r="A139" s="32" t="s">
        <v>683</v>
      </c>
      <c r="B139" s="5" t="s">
        <v>684</v>
      </c>
      <c r="C139" s="5" t="s">
        <v>685</v>
      </c>
    </row>
    <row r="140" spans="1:3">
      <c r="A140" s="32" t="s">
        <v>683</v>
      </c>
      <c r="B140" s="5" t="s">
        <v>686</v>
      </c>
      <c r="C140" s="5" t="s">
        <v>687</v>
      </c>
    </row>
    <row r="141" spans="1:3">
      <c r="A141" s="32" t="s">
        <v>683</v>
      </c>
      <c r="B141" s="5" t="s">
        <v>688</v>
      </c>
      <c r="C141" s="5" t="s">
        <v>689</v>
      </c>
    </row>
    <row r="142" spans="1:3">
      <c r="A142" s="32" t="s">
        <v>683</v>
      </c>
      <c r="B142" s="5" t="s">
        <v>683</v>
      </c>
      <c r="C142" s="5" t="s">
        <v>159</v>
      </c>
    </row>
    <row r="143" spans="1:3">
      <c r="A143" s="32" t="s">
        <v>683</v>
      </c>
      <c r="B143" s="5" t="s">
        <v>690</v>
      </c>
      <c r="C143" s="5" t="s">
        <v>691</v>
      </c>
    </row>
    <row r="144" spans="1:3">
      <c r="A144" s="32" t="s">
        <v>683</v>
      </c>
      <c r="B144" s="5" t="s">
        <v>614</v>
      </c>
      <c r="C144" s="5" t="s">
        <v>509</v>
      </c>
    </row>
    <row r="145" spans="1:3">
      <c r="A145" s="32" t="s">
        <v>683</v>
      </c>
      <c r="B145" s="5" t="s">
        <v>510</v>
      </c>
      <c r="C145" s="5" t="s">
        <v>511</v>
      </c>
    </row>
    <row r="146" spans="1:3">
      <c r="A146" s="32" t="s">
        <v>683</v>
      </c>
      <c r="B146" s="5" t="s">
        <v>50</v>
      </c>
      <c r="C146" s="5" t="s">
        <v>692</v>
      </c>
    </row>
    <row r="147" spans="1:3">
      <c r="A147" s="32" t="s">
        <v>683</v>
      </c>
      <c r="B147" s="5" t="s">
        <v>693</v>
      </c>
      <c r="C147" s="5" t="s">
        <v>694</v>
      </c>
    </row>
    <row r="148" spans="1:3">
      <c r="A148" s="32" t="s">
        <v>683</v>
      </c>
      <c r="B148" s="5" t="s">
        <v>0</v>
      </c>
      <c r="C148" s="5" t="s">
        <v>1</v>
      </c>
    </row>
    <row r="149" spans="1:3">
      <c r="A149" s="32" t="s">
        <v>2</v>
      </c>
      <c r="B149" s="5" t="s">
        <v>3</v>
      </c>
      <c r="C149" s="5" t="s">
        <v>4</v>
      </c>
    </row>
    <row r="150" spans="1:3">
      <c r="A150" s="32" t="s">
        <v>2</v>
      </c>
      <c r="B150" s="5" t="s">
        <v>161</v>
      </c>
      <c r="C150" s="5" t="s">
        <v>162</v>
      </c>
    </row>
    <row r="151" spans="1:3">
      <c r="A151" s="32" t="s">
        <v>2</v>
      </c>
      <c r="B151" s="5" t="s">
        <v>2</v>
      </c>
      <c r="C151" s="5" t="s">
        <v>160</v>
      </c>
    </row>
    <row r="152" spans="1:3">
      <c r="A152" s="32" t="s">
        <v>2</v>
      </c>
      <c r="B152" s="5" t="s">
        <v>561</v>
      </c>
      <c r="C152" s="5" t="s">
        <v>562</v>
      </c>
    </row>
    <row r="153" spans="1:3">
      <c r="A153" s="32" t="s">
        <v>5</v>
      </c>
      <c r="B153" s="5" t="s">
        <v>564</v>
      </c>
      <c r="C153" s="5" t="s">
        <v>164</v>
      </c>
    </row>
    <row r="154" spans="1:3">
      <c r="A154" s="32" t="s">
        <v>5</v>
      </c>
      <c r="B154" s="5" t="s">
        <v>5</v>
      </c>
      <c r="C154" s="5" t="s">
        <v>163</v>
      </c>
    </row>
    <row r="155" spans="1:3">
      <c r="A155" s="32" t="s">
        <v>5</v>
      </c>
      <c r="B155" s="5" t="s">
        <v>69</v>
      </c>
      <c r="C155" s="5" t="s">
        <v>6</v>
      </c>
    </row>
    <row r="156" spans="1:3">
      <c r="A156" s="32" t="s">
        <v>5</v>
      </c>
      <c r="B156" s="5" t="s">
        <v>7</v>
      </c>
      <c r="C156" s="5" t="s">
        <v>8</v>
      </c>
    </row>
    <row r="157" spans="1:3">
      <c r="A157" s="32" t="s">
        <v>5</v>
      </c>
      <c r="B157" s="5" t="s">
        <v>565</v>
      </c>
      <c r="C157" s="5" t="s">
        <v>566</v>
      </c>
    </row>
    <row r="158" spans="1:3">
      <c r="A158" s="32" t="s">
        <v>5</v>
      </c>
      <c r="B158" s="5" t="s">
        <v>567</v>
      </c>
      <c r="C158" s="5" t="s">
        <v>165</v>
      </c>
    </row>
    <row r="159" spans="1:3">
      <c r="A159" s="32" t="s">
        <v>9</v>
      </c>
      <c r="B159" s="5" t="s">
        <v>167</v>
      </c>
      <c r="C159" s="5" t="s">
        <v>168</v>
      </c>
    </row>
    <row r="160" spans="1:3">
      <c r="A160" s="32" t="s">
        <v>9</v>
      </c>
      <c r="B160" s="5" t="s">
        <v>169</v>
      </c>
      <c r="C160" s="5" t="s">
        <v>170</v>
      </c>
    </row>
    <row r="161" spans="1:3">
      <c r="A161" s="32" t="s">
        <v>9</v>
      </c>
      <c r="B161" s="5" t="s">
        <v>171</v>
      </c>
      <c r="C161" s="5" t="s">
        <v>172</v>
      </c>
    </row>
    <row r="162" spans="1:3">
      <c r="A162" s="32" t="s">
        <v>9</v>
      </c>
      <c r="B162" s="5" t="s">
        <v>144</v>
      </c>
      <c r="C162" s="5" t="s">
        <v>568</v>
      </c>
    </row>
    <row r="163" spans="1:3">
      <c r="A163" s="32" t="s">
        <v>9</v>
      </c>
      <c r="B163" s="5" t="s">
        <v>10</v>
      </c>
      <c r="C163" s="5" t="s">
        <v>11</v>
      </c>
    </row>
    <row r="164" spans="1:3">
      <c r="A164" s="32" t="s">
        <v>9</v>
      </c>
      <c r="B164" s="5" t="s">
        <v>173</v>
      </c>
      <c r="C164" s="5" t="s">
        <v>174</v>
      </c>
    </row>
    <row r="165" spans="1:3">
      <c r="A165" s="32" t="s">
        <v>9</v>
      </c>
      <c r="B165" s="5" t="s">
        <v>175</v>
      </c>
      <c r="C165" s="5" t="s">
        <v>176</v>
      </c>
    </row>
    <row r="166" spans="1:3">
      <c r="A166" s="32" t="s">
        <v>9</v>
      </c>
      <c r="B166" s="5" t="s">
        <v>177</v>
      </c>
      <c r="C166" s="5" t="s">
        <v>178</v>
      </c>
    </row>
    <row r="167" spans="1:3">
      <c r="A167" s="32" t="s">
        <v>9</v>
      </c>
      <c r="B167" s="5" t="s">
        <v>179</v>
      </c>
      <c r="C167" s="5" t="s">
        <v>180</v>
      </c>
    </row>
    <row r="168" spans="1:3">
      <c r="A168" s="32" t="s">
        <v>9</v>
      </c>
      <c r="B168" s="5" t="s">
        <v>9</v>
      </c>
      <c r="C168" s="5" t="s">
        <v>166</v>
      </c>
    </row>
    <row r="169" spans="1:3">
      <c r="A169" s="32" t="s">
        <v>9</v>
      </c>
      <c r="B169" s="5" t="s">
        <v>569</v>
      </c>
      <c r="C169" s="5" t="s">
        <v>570</v>
      </c>
    </row>
    <row r="170" spans="1:3">
      <c r="A170" s="32" t="s">
        <v>9</v>
      </c>
      <c r="B170" s="5" t="s">
        <v>571</v>
      </c>
      <c r="C170" s="5" t="s">
        <v>572</v>
      </c>
    </row>
    <row r="171" spans="1:3">
      <c r="A171" s="32" t="s">
        <v>462</v>
      </c>
      <c r="B171" s="5" t="s">
        <v>20</v>
      </c>
      <c r="C171" s="5" t="s">
        <v>439</v>
      </c>
    </row>
    <row r="172" spans="1:3">
      <c r="A172" s="32" t="s">
        <v>462</v>
      </c>
      <c r="B172" s="5" t="s">
        <v>470</v>
      </c>
      <c r="C172" s="5" t="s">
        <v>440</v>
      </c>
    </row>
    <row r="173" spans="1:3">
      <c r="A173" s="32" t="s">
        <v>462</v>
      </c>
      <c r="B173" s="5" t="s">
        <v>573</v>
      </c>
      <c r="C173" s="5" t="s">
        <v>574</v>
      </c>
    </row>
    <row r="174" spans="1:3">
      <c r="A174" s="32" t="s">
        <v>462</v>
      </c>
      <c r="B174" s="5" t="s">
        <v>462</v>
      </c>
      <c r="C174" s="5" t="s">
        <v>181</v>
      </c>
    </row>
    <row r="175" spans="1:3">
      <c r="A175" s="32" t="s">
        <v>462</v>
      </c>
      <c r="B175" s="5" t="s">
        <v>21</v>
      </c>
      <c r="C175" s="5" t="s">
        <v>22</v>
      </c>
    </row>
    <row r="176" spans="1:3">
      <c r="A176" s="32" t="s">
        <v>49</v>
      </c>
      <c r="B176" s="5" t="s">
        <v>441</v>
      </c>
      <c r="C176" s="5" t="s">
        <v>442</v>
      </c>
    </row>
    <row r="177" spans="1:3">
      <c r="A177" s="32" t="s">
        <v>49</v>
      </c>
      <c r="B177" s="5" t="s">
        <v>443</v>
      </c>
      <c r="C177" s="5" t="s">
        <v>444</v>
      </c>
    </row>
    <row r="178" spans="1:3">
      <c r="A178" s="32" t="s">
        <v>49</v>
      </c>
      <c r="B178" s="5" t="s">
        <v>12</v>
      </c>
      <c r="C178" s="5" t="s">
        <v>13</v>
      </c>
    </row>
    <row r="179" spans="1:3">
      <c r="A179" s="32" t="s">
        <v>49</v>
      </c>
      <c r="B179" s="5" t="s">
        <v>14</v>
      </c>
      <c r="C179" s="5" t="s">
        <v>15</v>
      </c>
    </row>
    <row r="180" spans="1:3">
      <c r="A180" s="32" t="s">
        <v>49</v>
      </c>
      <c r="B180" s="5" t="s">
        <v>16</v>
      </c>
      <c r="C180" s="5" t="s">
        <v>17</v>
      </c>
    </row>
    <row r="181" spans="1:3">
      <c r="A181" s="32" t="s">
        <v>49</v>
      </c>
      <c r="B181" s="5" t="s">
        <v>346</v>
      </c>
      <c r="C181" s="5" t="s">
        <v>347</v>
      </c>
    </row>
    <row r="182" spans="1:3">
      <c r="A182" s="32" t="s">
        <v>49</v>
      </c>
      <c r="B182" s="5" t="s">
        <v>348</v>
      </c>
      <c r="C182" s="5" t="s">
        <v>349</v>
      </c>
    </row>
    <row r="183" spans="1:3">
      <c r="A183" s="32" t="s">
        <v>49</v>
      </c>
      <c r="B183" s="5" t="s">
        <v>445</v>
      </c>
      <c r="C183" s="5" t="s">
        <v>446</v>
      </c>
    </row>
    <row r="184" spans="1:3">
      <c r="A184" s="32" t="s">
        <v>49</v>
      </c>
      <c r="B184" s="5" t="s">
        <v>350</v>
      </c>
      <c r="C184" s="5" t="s">
        <v>351</v>
      </c>
    </row>
    <row r="185" spans="1:3">
      <c r="A185" s="32" t="s">
        <v>49</v>
      </c>
      <c r="B185" s="5" t="s">
        <v>549</v>
      </c>
      <c r="C185" s="5" t="s">
        <v>352</v>
      </c>
    </row>
    <row r="186" spans="1:3">
      <c r="A186" s="32" t="s">
        <v>49</v>
      </c>
      <c r="B186" s="5" t="s">
        <v>49</v>
      </c>
      <c r="C186" s="5" t="s">
        <v>182</v>
      </c>
    </row>
    <row r="187" spans="1:3">
      <c r="A187" s="32" t="s">
        <v>49</v>
      </c>
      <c r="B187" s="5" t="s">
        <v>353</v>
      </c>
      <c r="C187" s="5" t="s">
        <v>354</v>
      </c>
    </row>
    <row r="188" spans="1:3">
      <c r="A188" s="32" t="s">
        <v>379</v>
      </c>
      <c r="B188" s="5" t="s">
        <v>348</v>
      </c>
      <c r="C188" s="5" t="s">
        <v>184</v>
      </c>
    </row>
    <row r="189" spans="1:3">
      <c r="A189" s="32" t="s">
        <v>379</v>
      </c>
      <c r="B189" s="5" t="s">
        <v>380</v>
      </c>
      <c r="C189" s="5" t="s">
        <v>381</v>
      </c>
    </row>
    <row r="190" spans="1:3">
      <c r="A190" s="32" t="s">
        <v>379</v>
      </c>
      <c r="B190" s="5" t="s">
        <v>447</v>
      </c>
      <c r="C190" s="5" t="s">
        <v>448</v>
      </c>
    </row>
    <row r="191" spans="1:3">
      <c r="A191" s="32" t="s">
        <v>379</v>
      </c>
      <c r="B191" s="5" t="s">
        <v>449</v>
      </c>
      <c r="C191" s="5" t="s">
        <v>450</v>
      </c>
    </row>
    <row r="192" spans="1:3">
      <c r="A192" s="32" t="s">
        <v>379</v>
      </c>
      <c r="B192" s="5" t="s">
        <v>185</v>
      </c>
      <c r="C192" s="5" t="s">
        <v>186</v>
      </c>
    </row>
    <row r="193" spans="1:3">
      <c r="A193" s="32" t="s">
        <v>379</v>
      </c>
      <c r="B193" s="5" t="s">
        <v>187</v>
      </c>
      <c r="C193" s="5" t="s">
        <v>188</v>
      </c>
    </row>
    <row r="194" spans="1:3">
      <c r="A194" s="32" t="s">
        <v>379</v>
      </c>
      <c r="B194" s="5" t="s">
        <v>379</v>
      </c>
      <c r="C194" s="5" t="s">
        <v>183</v>
      </c>
    </row>
    <row r="195" spans="1:3">
      <c r="A195" s="32" t="s">
        <v>379</v>
      </c>
      <c r="B195" s="5" t="s">
        <v>451</v>
      </c>
      <c r="C195" s="5" t="s">
        <v>452</v>
      </c>
    </row>
    <row r="196" spans="1:3">
      <c r="A196" s="32" t="s">
        <v>379</v>
      </c>
      <c r="B196" s="5" t="s">
        <v>518</v>
      </c>
      <c r="C196" s="5" t="s">
        <v>519</v>
      </c>
    </row>
    <row r="197" spans="1:3">
      <c r="A197" s="32" t="s">
        <v>520</v>
      </c>
      <c r="B197" s="5" t="s">
        <v>372</v>
      </c>
      <c r="C197" s="5" t="s">
        <v>453</v>
      </c>
    </row>
    <row r="198" spans="1:3">
      <c r="A198" s="32" t="s">
        <v>520</v>
      </c>
      <c r="B198" s="5" t="s">
        <v>521</v>
      </c>
      <c r="C198" s="5" t="s">
        <v>522</v>
      </c>
    </row>
    <row r="199" spans="1:3">
      <c r="A199" s="32" t="s">
        <v>520</v>
      </c>
      <c r="B199" s="5" t="s">
        <v>454</v>
      </c>
      <c r="C199" s="5" t="s">
        <v>455</v>
      </c>
    </row>
    <row r="200" spans="1:3">
      <c r="A200" s="32" t="s">
        <v>520</v>
      </c>
      <c r="B200" s="5" t="s">
        <v>456</v>
      </c>
      <c r="C200" s="5" t="s">
        <v>457</v>
      </c>
    </row>
    <row r="201" spans="1:3">
      <c r="A201" s="32" t="s">
        <v>520</v>
      </c>
      <c r="B201" s="5" t="s">
        <v>67</v>
      </c>
      <c r="C201" s="5" t="s">
        <v>575</v>
      </c>
    </row>
    <row r="202" spans="1:3">
      <c r="A202" s="32" t="s">
        <v>520</v>
      </c>
      <c r="B202" s="5" t="s">
        <v>520</v>
      </c>
      <c r="C202" s="5" t="s">
        <v>189</v>
      </c>
    </row>
    <row r="203" spans="1:3">
      <c r="A203" s="32" t="s">
        <v>520</v>
      </c>
      <c r="B203" s="5" t="s">
        <v>523</v>
      </c>
      <c r="C203" s="5" t="s">
        <v>524</v>
      </c>
    </row>
    <row r="204" spans="1:3">
      <c r="A204" s="32" t="s">
        <v>525</v>
      </c>
      <c r="B204" s="5" t="s">
        <v>526</v>
      </c>
      <c r="C204" s="5" t="s">
        <v>527</v>
      </c>
    </row>
    <row r="205" spans="1:3">
      <c r="A205" s="32" t="s">
        <v>525</v>
      </c>
      <c r="B205" s="5" t="s">
        <v>528</v>
      </c>
      <c r="C205" s="5" t="s">
        <v>529</v>
      </c>
    </row>
    <row r="206" spans="1:3">
      <c r="A206" s="32" t="s">
        <v>525</v>
      </c>
      <c r="B206" s="5" t="s">
        <v>393</v>
      </c>
      <c r="C206" s="5" t="s">
        <v>394</v>
      </c>
    </row>
    <row r="207" spans="1:3">
      <c r="A207" s="32" t="s">
        <v>525</v>
      </c>
      <c r="B207" s="5" t="s">
        <v>471</v>
      </c>
      <c r="C207" s="5" t="s">
        <v>576</v>
      </c>
    </row>
    <row r="208" spans="1:3">
      <c r="A208" s="32" t="s">
        <v>525</v>
      </c>
      <c r="B208" s="5" t="s">
        <v>395</v>
      </c>
      <c r="C208" s="5" t="s">
        <v>396</v>
      </c>
    </row>
    <row r="209" spans="1:3">
      <c r="A209" s="32" t="s">
        <v>525</v>
      </c>
      <c r="B209" s="5" t="s">
        <v>397</v>
      </c>
      <c r="C209" s="5" t="s">
        <v>398</v>
      </c>
    </row>
    <row r="210" spans="1:3">
      <c r="A210" s="32" t="s">
        <v>525</v>
      </c>
      <c r="B210" s="5" t="s">
        <v>458</v>
      </c>
      <c r="C210" s="5" t="s">
        <v>359</v>
      </c>
    </row>
    <row r="211" spans="1:3">
      <c r="A211" s="32" t="s">
        <v>525</v>
      </c>
      <c r="B211" s="5" t="s">
        <v>360</v>
      </c>
      <c r="C211" s="5" t="s">
        <v>361</v>
      </c>
    </row>
    <row r="212" spans="1:3">
      <c r="A212" s="32" t="s">
        <v>525</v>
      </c>
      <c r="B212" s="5" t="s">
        <v>399</v>
      </c>
      <c r="C212" s="5" t="s">
        <v>400</v>
      </c>
    </row>
    <row r="213" spans="1:3">
      <c r="A213" s="32" t="s">
        <v>525</v>
      </c>
      <c r="B213" s="5" t="s">
        <v>525</v>
      </c>
      <c r="C213" s="5" t="s">
        <v>190</v>
      </c>
    </row>
    <row r="214" spans="1:3">
      <c r="A214" s="32" t="s">
        <v>362</v>
      </c>
      <c r="B214" s="5" t="s">
        <v>192</v>
      </c>
      <c r="C214" s="5" t="s">
        <v>193</v>
      </c>
    </row>
    <row r="215" spans="1:3">
      <c r="A215" s="32" t="s">
        <v>362</v>
      </c>
      <c r="B215" s="5" t="s">
        <v>392</v>
      </c>
      <c r="C215" s="5" t="s">
        <v>194</v>
      </c>
    </row>
    <row r="216" spans="1:3">
      <c r="A216" s="32" t="s">
        <v>362</v>
      </c>
      <c r="B216" s="5" t="s">
        <v>195</v>
      </c>
      <c r="C216" s="5" t="s">
        <v>196</v>
      </c>
    </row>
    <row r="217" spans="1:3">
      <c r="A217" s="32" t="s">
        <v>362</v>
      </c>
      <c r="B217" s="5" t="s">
        <v>23</v>
      </c>
      <c r="C217" s="5" t="s">
        <v>197</v>
      </c>
    </row>
    <row r="218" spans="1:3">
      <c r="A218" s="32" t="s">
        <v>362</v>
      </c>
      <c r="B218" s="5" t="s">
        <v>53</v>
      </c>
      <c r="C218" s="5" t="s">
        <v>363</v>
      </c>
    </row>
    <row r="219" spans="1:3">
      <c r="A219" s="32" t="s">
        <v>362</v>
      </c>
      <c r="B219" s="5" t="s">
        <v>362</v>
      </c>
      <c r="C219" s="5" t="s">
        <v>191</v>
      </c>
    </row>
    <row r="220" spans="1:3">
      <c r="A220" s="32" t="s">
        <v>362</v>
      </c>
      <c r="B220" s="5" t="s">
        <v>19</v>
      </c>
      <c r="C220" s="5" t="s">
        <v>364</v>
      </c>
    </row>
    <row r="221" spans="1:3">
      <c r="A221" s="32" t="s">
        <v>401</v>
      </c>
      <c r="B221" s="5" t="s">
        <v>402</v>
      </c>
      <c r="C221" s="5" t="s">
        <v>403</v>
      </c>
    </row>
    <row r="222" spans="1:3">
      <c r="A222" s="32" t="s">
        <v>401</v>
      </c>
      <c r="B222" s="5" t="s">
        <v>404</v>
      </c>
      <c r="C222" s="5" t="s">
        <v>405</v>
      </c>
    </row>
    <row r="223" spans="1:3">
      <c r="A223" s="32" t="s">
        <v>401</v>
      </c>
      <c r="B223" s="5" t="s">
        <v>406</v>
      </c>
      <c r="C223" s="5" t="s">
        <v>407</v>
      </c>
    </row>
    <row r="224" spans="1:3">
      <c r="A224" s="32" t="s">
        <v>401</v>
      </c>
      <c r="B224" s="5" t="s">
        <v>408</v>
      </c>
      <c r="C224" s="5" t="s">
        <v>409</v>
      </c>
    </row>
    <row r="225" spans="1:3">
      <c r="A225" s="32" t="s">
        <v>401</v>
      </c>
      <c r="B225" s="5" t="s">
        <v>410</v>
      </c>
      <c r="C225" s="5" t="s">
        <v>411</v>
      </c>
    </row>
    <row r="226" spans="1:3">
      <c r="A226" s="32" t="s">
        <v>401</v>
      </c>
      <c r="B226" s="5" t="s">
        <v>412</v>
      </c>
      <c r="C226" s="5" t="s">
        <v>413</v>
      </c>
    </row>
    <row r="227" spans="1:3">
      <c r="A227" s="32" t="s">
        <v>401</v>
      </c>
      <c r="B227" s="5" t="s">
        <v>23</v>
      </c>
      <c r="C227" s="5" t="s">
        <v>414</v>
      </c>
    </row>
    <row r="228" spans="1:3">
      <c r="A228" s="5" t="s">
        <v>401</v>
      </c>
      <c r="B228" s="5" t="s">
        <v>463</v>
      </c>
      <c r="C228" s="5" t="s">
        <v>464</v>
      </c>
    </row>
    <row r="229" spans="1:3">
      <c r="A229" s="5" t="s">
        <v>401</v>
      </c>
      <c r="B229" s="5" t="s">
        <v>530</v>
      </c>
      <c r="C229" s="5" t="s">
        <v>531</v>
      </c>
    </row>
    <row r="230" spans="1:3">
      <c r="A230" s="5" t="s">
        <v>401</v>
      </c>
      <c r="B230" s="5" t="s">
        <v>401</v>
      </c>
      <c r="C230" s="5" t="s">
        <v>198</v>
      </c>
    </row>
    <row r="231" spans="1:3">
      <c r="A231" s="5" t="s">
        <v>401</v>
      </c>
      <c r="B231" s="5" t="s">
        <v>532</v>
      </c>
      <c r="C231" s="5" t="s">
        <v>533</v>
      </c>
    </row>
    <row r="232" spans="1:3">
      <c r="A232" s="5" t="s">
        <v>534</v>
      </c>
      <c r="B232" s="5" t="s">
        <v>200</v>
      </c>
      <c r="C232" s="5" t="s">
        <v>201</v>
      </c>
    </row>
    <row r="233" spans="1:3">
      <c r="A233" s="5" t="s">
        <v>534</v>
      </c>
      <c r="B233" s="5" t="s">
        <v>535</v>
      </c>
      <c r="C233" s="5" t="s">
        <v>536</v>
      </c>
    </row>
    <row r="234" spans="1:3">
      <c r="A234" s="5" t="s">
        <v>534</v>
      </c>
      <c r="B234" s="5" t="s">
        <v>202</v>
      </c>
      <c r="C234" s="5" t="s">
        <v>203</v>
      </c>
    </row>
    <row r="235" spans="1:3">
      <c r="A235" s="5" t="s">
        <v>534</v>
      </c>
      <c r="B235" s="5" t="s">
        <v>537</v>
      </c>
      <c r="C235" s="5" t="s">
        <v>538</v>
      </c>
    </row>
    <row r="236" spans="1:3">
      <c r="A236" s="5" t="s">
        <v>534</v>
      </c>
      <c r="B236" s="5" t="s">
        <v>204</v>
      </c>
      <c r="C236" s="5" t="s">
        <v>205</v>
      </c>
    </row>
    <row r="237" spans="1:3">
      <c r="A237" s="5" t="s">
        <v>534</v>
      </c>
      <c r="B237" s="5" t="s">
        <v>206</v>
      </c>
      <c r="C237" s="5" t="s">
        <v>207</v>
      </c>
    </row>
    <row r="238" spans="1:3">
      <c r="A238" s="5" t="s">
        <v>534</v>
      </c>
      <c r="B238" s="5" t="s">
        <v>539</v>
      </c>
      <c r="C238" s="5" t="s">
        <v>540</v>
      </c>
    </row>
    <row r="239" spans="1:3">
      <c r="A239" s="5" t="s">
        <v>534</v>
      </c>
      <c r="B239" s="5" t="s">
        <v>365</v>
      </c>
      <c r="C239" s="5" t="s">
        <v>366</v>
      </c>
    </row>
    <row r="240" spans="1:3">
      <c r="A240" s="5" t="s">
        <v>534</v>
      </c>
      <c r="B240" s="5" t="s">
        <v>367</v>
      </c>
      <c r="C240" s="5" t="s">
        <v>368</v>
      </c>
    </row>
    <row r="241" spans="1:3">
      <c r="A241" s="5" t="s">
        <v>534</v>
      </c>
      <c r="B241" s="5" t="s">
        <v>534</v>
      </c>
      <c r="C241" s="5" t="s">
        <v>199</v>
      </c>
    </row>
    <row r="242" spans="1:3">
      <c r="A242" s="5" t="s">
        <v>534</v>
      </c>
      <c r="B242" s="5" t="s">
        <v>208</v>
      </c>
      <c r="C242" s="5" t="s">
        <v>209</v>
      </c>
    </row>
    <row r="243" spans="1:3">
      <c r="A243" s="5" t="s">
        <v>534</v>
      </c>
      <c r="B243" s="5" t="s">
        <v>210</v>
      </c>
      <c r="C243" s="5" t="s">
        <v>211</v>
      </c>
    </row>
    <row r="244" spans="1:3">
      <c r="A244" s="5" t="s">
        <v>541</v>
      </c>
      <c r="B244" s="5" t="s">
        <v>542</v>
      </c>
      <c r="C244" s="5" t="s">
        <v>543</v>
      </c>
    </row>
    <row r="245" spans="1:3">
      <c r="A245" s="5" t="s">
        <v>541</v>
      </c>
      <c r="B245" s="5" t="s">
        <v>74</v>
      </c>
      <c r="C245" s="5" t="s">
        <v>544</v>
      </c>
    </row>
    <row r="246" spans="1:3">
      <c r="A246" s="5" t="s">
        <v>541</v>
      </c>
      <c r="B246" s="5" t="s">
        <v>545</v>
      </c>
      <c r="C246" s="5" t="s">
        <v>546</v>
      </c>
    </row>
    <row r="247" spans="1:3">
      <c r="A247" s="5" t="s">
        <v>541</v>
      </c>
      <c r="B247" s="5" t="s">
        <v>547</v>
      </c>
      <c r="C247" s="5" t="s">
        <v>548</v>
      </c>
    </row>
    <row r="248" spans="1:3">
      <c r="A248" s="5" t="s">
        <v>541</v>
      </c>
      <c r="B248" s="5" t="s">
        <v>425</v>
      </c>
      <c r="C248" s="5" t="s">
        <v>426</v>
      </c>
    </row>
    <row r="249" spans="1:3">
      <c r="A249" s="5" t="s">
        <v>541</v>
      </c>
      <c r="B249" s="5" t="s">
        <v>616</v>
      </c>
      <c r="C249" s="5" t="s">
        <v>427</v>
      </c>
    </row>
    <row r="250" spans="1:3">
      <c r="A250" s="5" t="s">
        <v>541</v>
      </c>
      <c r="B250" s="5" t="s">
        <v>584</v>
      </c>
      <c r="C250" s="5" t="s">
        <v>428</v>
      </c>
    </row>
    <row r="251" spans="1:3">
      <c r="A251" s="5" t="s">
        <v>541</v>
      </c>
      <c r="B251" s="5" t="s">
        <v>429</v>
      </c>
      <c r="C251" s="5" t="s">
        <v>430</v>
      </c>
    </row>
    <row r="252" spans="1:3">
      <c r="A252" s="5" t="s">
        <v>541</v>
      </c>
      <c r="B252" s="5" t="s">
        <v>337</v>
      </c>
      <c r="C252" s="5" t="s">
        <v>338</v>
      </c>
    </row>
    <row r="253" spans="1:3">
      <c r="A253" s="5" t="s">
        <v>541</v>
      </c>
      <c r="B253" s="5" t="s">
        <v>541</v>
      </c>
      <c r="C253" s="5" t="s">
        <v>212</v>
      </c>
    </row>
    <row r="254" spans="1:3">
      <c r="A254" s="5" t="s">
        <v>431</v>
      </c>
      <c r="B254" s="5" t="s">
        <v>432</v>
      </c>
      <c r="C254" s="5" t="s">
        <v>433</v>
      </c>
    </row>
    <row r="255" spans="1:3">
      <c r="A255" s="5" t="s">
        <v>431</v>
      </c>
      <c r="B255" s="5" t="s">
        <v>75</v>
      </c>
      <c r="C255" s="5" t="s">
        <v>339</v>
      </c>
    </row>
    <row r="256" spans="1:3">
      <c r="A256" s="5" t="s">
        <v>431</v>
      </c>
      <c r="B256" s="5" t="s">
        <v>465</v>
      </c>
      <c r="C256" s="5" t="s">
        <v>466</v>
      </c>
    </row>
    <row r="257" spans="1:3">
      <c r="A257" s="5" t="s">
        <v>431</v>
      </c>
      <c r="B257" s="5" t="s">
        <v>415</v>
      </c>
      <c r="C257" s="5" t="s">
        <v>435</v>
      </c>
    </row>
    <row r="258" spans="1:3">
      <c r="A258" s="5" t="s">
        <v>431</v>
      </c>
      <c r="B258" s="5" t="s">
        <v>436</v>
      </c>
      <c r="C258" s="5" t="s">
        <v>437</v>
      </c>
    </row>
    <row r="259" spans="1:3">
      <c r="A259" s="5" t="s">
        <v>431</v>
      </c>
      <c r="B259" s="5" t="s">
        <v>438</v>
      </c>
      <c r="C259" s="5" t="s">
        <v>550</v>
      </c>
    </row>
    <row r="260" spans="1:3">
      <c r="A260" s="5" t="s">
        <v>431</v>
      </c>
      <c r="B260" s="5" t="s">
        <v>551</v>
      </c>
      <c r="C260" s="5" t="s">
        <v>552</v>
      </c>
    </row>
    <row r="261" spans="1:3">
      <c r="A261" s="5" t="s">
        <v>431</v>
      </c>
      <c r="B261" s="5" t="s">
        <v>553</v>
      </c>
      <c r="C261" s="5" t="s">
        <v>554</v>
      </c>
    </row>
    <row r="262" spans="1:3">
      <c r="A262" s="5" t="s">
        <v>431</v>
      </c>
      <c r="B262" s="5" t="s">
        <v>214</v>
      </c>
      <c r="C262" s="5" t="s">
        <v>215</v>
      </c>
    </row>
    <row r="263" spans="1:3">
      <c r="A263" s="5" t="s">
        <v>431</v>
      </c>
      <c r="B263" s="5" t="s">
        <v>555</v>
      </c>
      <c r="C263" s="5" t="s">
        <v>556</v>
      </c>
    </row>
    <row r="264" spans="1:3">
      <c r="A264" s="5" t="s">
        <v>431</v>
      </c>
      <c r="B264" s="5" t="s">
        <v>557</v>
      </c>
      <c r="C264" s="5" t="s">
        <v>558</v>
      </c>
    </row>
    <row r="265" spans="1:3">
      <c r="A265" s="5" t="s">
        <v>431</v>
      </c>
      <c r="B265" s="5" t="s">
        <v>431</v>
      </c>
      <c r="C265" s="5" t="s">
        <v>213</v>
      </c>
    </row>
    <row r="266" spans="1:3">
      <c r="A266" s="5" t="s">
        <v>431</v>
      </c>
      <c r="B266" s="5" t="s">
        <v>563</v>
      </c>
      <c r="C266" s="5" t="s">
        <v>434</v>
      </c>
    </row>
    <row r="267" spans="1:3">
      <c r="A267" s="5" t="s">
        <v>431</v>
      </c>
      <c r="B267" s="5" t="s">
        <v>467</v>
      </c>
      <c r="C267" s="5" t="s">
        <v>468</v>
      </c>
    </row>
    <row r="268" spans="1:3">
      <c r="A268" s="5" t="s">
        <v>431</v>
      </c>
      <c r="B268" s="5" t="s">
        <v>216</v>
      </c>
      <c r="C268" s="5" t="s">
        <v>217</v>
      </c>
    </row>
    <row r="269" spans="1:3">
      <c r="A269" s="5" t="s">
        <v>431</v>
      </c>
      <c r="B269" s="5" t="s">
        <v>559</v>
      </c>
      <c r="C269" s="5" t="s">
        <v>560</v>
      </c>
    </row>
    <row r="270" spans="1:3">
      <c r="A270" s="5" t="s">
        <v>25</v>
      </c>
      <c r="B270" s="5" t="s">
        <v>219</v>
      </c>
      <c r="C270" s="5" t="s">
        <v>220</v>
      </c>
    </row>
    <row r="271" spans="1:3">
      <c r="A271" s="5" t="s">
        <v>25</v>
      </c>
      <c r="B271" s="5" t="s">
        <v>371</v>
      </c>
      <c r="C271" s="5" t="s">
        <v>469</v>
      </c>
    </row>
    <row r="272" spans="1:3">
      <c r="A272" s="5" t="s">
        <v>25</v>
      </c>
      <c r="B272" s="5" t="s">
        <v>612</v>
      </c>
      <c r="C272" s="5" t="s">
        <v>221</v>
      </c>
    </row>
    <row r="273" spans="1:3">
      <c r="A273" s="5" t="s">
        <v>25</v>
      </c>
      <c r="B273" s="5" t="s">
        <v>222</v>
      </c>
      <c r="C273" s="5" t="s">
        <v>223</v>
      </c>
    </row>
    <row r="274" spans="1:3">
      <c r="A274" s="5" t="s">
        <v>25</v>
      </c>
      <c r="B274" s="5" t="s">
        <v>224</v>
      </c>
      <c r="C274" s="5" t="s">
        <v>225</v>
      </c>
    </row>
    <row r="275" spans="1:3">
      <c r="A275" s="5" t="s">
        <v>25</v>
      </c>
      <c r="B275" s="5" t="s">
        <v>23</v>
      </c>
      <c r="C275" s="5" t="s">
        <v>226</v>
      </c>
    </row>
    <row r="276" spans="1:3">
      <c r="A276" s="5" t="s">
        <v>25</v>
      </c>
      <c r="B276" s="5" t="s">
        <v>26</v>
      </c>
      <c r="C276" s="5" t="s">
        <v>27</v>
      </c>
    </row>
    <row r="277" spans="1:3">
      <c r="A277" s="5" t="s">
        <v>25</v>
      </c>
      <c r="B277" s="5" t="s">
        <v>28</v>
      </c>
      <c r="C277" s="5" t="s">
        <v>29</v>
      </c>
    </row>
    <row r="278" spans="1:3">
      <c r="A278" s="5" t="s">
        <v>25</v>
      </c>
      <c r="B278" s="5" t="s">
        <v>185</v>
      </c>
      <c r="C278" s="5" t="s">
        <v>227</v>
      </c>
    </row>
    <row r="279" spans="1:3">
      <c r="A279" s="5" t="s">
        <v>25</v>
      </c>
      <c r="B279" s="5" t="s">
        <v>228</v>
      </c>
      <c r="C279" s="5" t="s">
        <v>229</v>
      </c>
    </row>
    <row r="280" spans="1:3">
      <c r="A280" s="5" t="s">
        <v>25</v>
      </c>
      <c r="B280" s="5" t="s">
        <v>230</v>
      </c>
      <c r="C280" s="5" t="s">
        <v>231</v>
      </c>
    </row>
    <row r="281" spans="1:3">
      <c r="A281" s="5" t="s">
        <v>25</v>
      </c>
      <c r="B281" s="5" t="s">
        <v>232</v>
      </c>
      <c r="C281" s="5" t="s">
        <v>233</v>
      </c>
    </row>
    <row r="282" spans="1:3">
      <c r="A282" s="5" t="s">
        <v>25</v>
      </c>
      <c r="B282" s="5" t="s">
        <v>30</v>
      </c>
      <c r="C282" s="5" t="s">
        <v>31</v>
      </c>
    </row>
    <row r="283" spans="1:3">
      <c r="A283" s="5" t="s">
        <v>25</v>
      </c>
      <c r="B283" s="5" t="s">
        <v>369</v>
      </c>
      <c r="C283" s="5" t="s">
        <v>370</v>
      </c>
    </row>
    <row r="284" spans="1:3">
      <c r="A284" s="5" t="s">
        <v>25</v>
      </c>
      <c r="B284" s="5" t="s">
        <v>25</v>
      </c>
      <c r="C284" s="5" t="s">
        <v>218</v>
      </c>
    </row>
    <row r="285" spans="1:3">
      <c r="A285" s="5" t="s">
        <v>25</v>
      </c>
      <c r="B285" s="5" t="s">
        <v>234</v>
      </c>
      <c r="C285" s="5" t="s">
        <v>235</v>
      </c>
    </row>
  </sheetData>
  <sheetProtection formatColumns="0" formatRows="0"/>
  <phoneticPr fontId="48" type="noConversion"/>
  <pageMargins left="0.75" right="0.75" top="1" bottom="1" header="0.5" footer="0.5"/>
  <pageSetup paperSize="9" orientation="portrait"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47"/>
  </sheetPr>
  <dimension ref="A1:D85"/>
  <sheetViews>
    <sheetView topLeftCell="A28" workbookViewId="0">
      <selection activeCell="B59" sqref="B59"/>
    </sheetView>
  </sheetViews>
  <sheetFormatPr defaultRowHeight="11.25"/>
  <cols>
    <col min="1" max="1" width="68.28515625" style="2" customWidth="1"/>
    <col min="2" max="2" width="29.28515625" style="2" customWidth="1"/>
    <col min="3" max="3" width="5.140625" style="2" customWidth="1"/>
    <col min="4" max="4" width="18.42578125" style="2" customWidth="1"/>
    <col min="5" max="16384" width="9.140625" style="2"/>
  </cols>
  <sheetData>
    <row r="1" spans="1:4">
      <c r="A1" s="1" t="s">
        <v>283</v>
      </c>
      <c r="B1" s="1"/>
    </row>
    <row r="2" spans="1:4">
      <c r="A2" s="1" t="s">
        <v>285</v>
      </c>
      <c r="B2" s="3" t="s">
        <v>611</v>
      </c>
      <c r="D2" s="3" t="s">
        <v>259</v>
      </c>
    </row>
    <row r="3" spans="1:4">
      <c r="A3" s="1" t="s">
        <v>279</v>
      </c>
      <c r="B3" s="4" t="s">
        <v>278</v>
      </c>
      <c r="D3" s="2" t="s">
        <v>260</v>
      </c>
    </row>
    <row r="4" spans="1:4">
      <c r="A4" s="1" t="s">
        <v>280</v>
      </c>
      <c r="B4" s="4" t="s">
        <v>595</v>
      </c>
      <c r="D4" s="2" t="s">
        <v>261</v>
      </c>
    </row>
    <row r="5" spans="1:4">
      <c r="A5" s="1" t="s">
        <v>287</v>
      </c>
      <c r="B5" s="1"/>
      <c r="D5" s="2" t="s">
        <v>262</v>
      </c>
    </row>
    <row r="6" spans="1:4">
      <c r="A6" s="1" t="s">
        <v>288</v>
      </c>
      <c r="B6" s="1"/>
      <c r="D6" s="2" t="s">
        <v>263</v>
      </c>
    </row>
    <row r="7" spans="1:4">
      <c r="A7" s="1" t="s">
        <v>289</v>
      </c>
      <c r="B7" s="1"/>
      <c r="D7" s="2" t="s">
        <v>264</v>
      </c>
    </row>
    <row r="8" spans="1:4">
      <c r="A8" s="1" t="s">
        <v>284</v>
      </c>
      <c r="D8" s="2" t="s">
        <v>265</v>
      </c>
    </row>
    <row r="9" spans="1:4">
      <c r="A9" s="1" t="s">
        <v>291</v>
      </c>
      <c r="D9" s="2" t="s">
        <v>266</v>
      </c>
    </row>
    <row r="10" spans="1:4">
      <c r="A10" s="1" t="s">
        <v>286</v>
      </c>
      <c r="D10" s="2" t="s">
        <v>267</v>
      </c>
    </row>
    <row r="11" spans="1:4">
      <c r="A11" s="1" t="s">
        <v>293</v>
      </c>
    </row>
    <row r="12" spans="1:4">
      <c r="A12" s="1" t="s">
        <v>294</v>
      </c>
    </row>
    <row r="13" spans="1:4">
      <c r="A13" s="1" t="s">
        <v>295</v>
      </c>
    </row>
    <row r="14" spans="1:4">
      <c r="A14" s="1" t="s">
        <v>296</v>
      </c>
    </row>
    <row r="15" spans="1:4">
      <c r="A15" s="1" t="s">
        <v>297</v>
      </c>
    </row>
    <row r="16" spans="1:4">
      <c r="A16" s="1" t="s">
        <v>290</v>
      </c>
    </row>
    <row r="17" spans="1:2">
      <c r="A17" s="1" t="s">
        <v>237</v>
      </c>
    </row>
    <row r="18" spans="1:2">
      <c r="A18" s="1" t="s">
        <v>292</v>
      </c>
      <c r="B18" s="3" t="s">
        <v>276</v>
      </c>
    </row>
    <row r="19" spans="1:2">
      <c r="A19" s="1" t="s">
        <v>238</v>
      </c>
      <c r="B19" s="2" t="s">
        <v>272</v>
      </c>
    </row>
    <row r="20" spans="1:2">
      <c r="A20" s="1" t="s">
        <v>239</v>
      </c>
      <c r="B20" s="2" t="s">
        <v>273</v>
      </c>
    </row>
    <row r="21" spans="1:2">
      <c r="A21" s="1" t="s">
        <v>298</v>
      </c>
      <c r="B21" s="2" t="s">
        <v>274</v>
      </c>
    </row>
    <row r="22" spans="1:2">
      <c r="A22" s="1" t="s">
        <v>299</v>
      </c>
      <c r="B22" s="2" t="s">
        <v>275</v>
      </c>
    </row>
    <row r="23" spans="1:2">
      <c r="A23" s="1" t="s">
        <v>300</v>
      </c>
      <c r="B23" s="2" t="s">
        <v>271</v>
      </c>
    </row>
    <row r="24" spans="1:2">
      <c r="A24" s="1" t="s">
        <v>240</v>
      </c>
      <c r="B24" s="2" t="s">
        <v>269</v>
      </c>
    </row>
    <row r="25" spans="1:2">
      <c r="A25" s="1" t="s">
        <v>242</v>
      </c>
      <c r="B25" s="2" t="s">
        <v>270</v>
      </c>
    </row>
    <row r="26" spans="1:2">
      <c r="A26" s="1" t="s">
        <v>243</v>
      </c>
    </row>
    <row r="27" spans="1:2">
      <c r="A27" s="1" t="s">
        <v>247</v>
      </c>
    </row>
    <row r="28" spans="1:2">
      <c r="A28" s="1" t="s">
        <v>241</v>
      </c>
    </row>
    <row r="29" spans="1:2">
      <c r="A29" s="1" t="s">
        <v>250</v>
      </c>
    </row>
    <row r="30" spans="1:2">
      <c r="A30" s="1" t="s">
        <v>244</v>
      </c>
      <c r="B30" s="3" t="s">
        <v>697</v>
      </c>
    </row>
    <row r="31" spans="1:2">
      <c r="A31" s="1" t="s">
        <v>245</v>
      </c>
      <c r="B31" s="2" t="s">
        <v>698</v>
      </c>
    </row>
    <row r="32" spans="1:2">
      <c r="A32" s="1" t="s">
        <v>246</v>
      </c>
      <c r="B32" s="2" t="s">
        <v>699</v>
      </c>
    </row>
    <row r="33" spans="1:2">
      <c r="A33" s="1" t="s">
        <v>252</v>
      </c>
      <c r="B33" s="2" t="s">
        <v>700</v>
      </c>
    </row>
    <row r="34" spans="1:2">
      <c r="A34" s="1" t="s">
        <v>253</v>
      </c>
      <c r="B34" s="2" t="s">
        <v>701</v>
      </c>
    </row>
    <row r="35" spans="1:2">
      <c r="A35" s="1" t="s">
        <v>254</v>
      </c>
    </row>
    <row r="36" spans="1:2">
      <c r="A36" s="1" t="s">
        <v>282</v>
      </c>
    </row>
    <row r="37" spans="1:2">
      <c r="A37" s="1" t="s">
        <v>248</v>
      </c>
    </row>
    <row r="38" spans="1:2">
      <c r="A38" s="1" t="s">
        <v>249</v>
      </c>
    </row>
    <row r="39" spans="1:2">
      <c r="A39" s="1" t="s">
        <v>251</v>
      </c>
    </row>
    <row r="40" spans="1:2">
      <c r="A40" s="1" t="s">
        <v>33</v>
      </c>
    </row>
    <row r="41" spans="1:2">
      <c r="A41" s="1" t="s">
        <v>38</v>
      </c>
    </row>
    <row r="42" spans="1:2">
      <c r="A42" s="1" t="s">
        <v>39</v>
      </c>
      <c r="B42" s="3" t="s">
        <v>707</v>
      </c>
    </row>
    <row r="43" spans="1:2">
      <c r="A43" s="1" t="s">
        <v>255</v>
      </c>
      <c r="B43" s="2" t="s">
        <v>706</v>
      </c>
    </row>
    <row r="44" spans="1:2">
      <c r="A44" s="1" t="s">
        <v>256</v>
      </c>
    </row>
    <row r="45" spans="1:2">
      <c r="A45" s="1" t="s">
        <v>257</v>
      </c>
    </row>
    <row r="46" spans="1:2">
      <c r="A46" s="1" t="s">
        <v>258</v>
      </c>
    </row>
    <row r="47" spans="1:2">
      <c r="A47" s="1" t="s">
        <v>43</v>
      </c>
      <c r="B47" s="3" t="s">
        <v>724</v>
      </c>
    </row>
    <row r="48" spans="1:2">
      <c r="A48" s="1" t="s">
        <v>44</v>
      </c>
      <c r="B48" s="2" t="s">
        <v>722</v>
      </c>
    </row>
    <row r="49" spans="1:2">
      <c r="A49" s="1" t="s">
        <v>587</v>
      </c>
      <c r="B49" s="2" t="s">
        <v>723</v>
      </c>
    </row>
    <row r="50" spans="1:2">
      <c r="A50" s="1" t="s">
        <v>45</v>
      </c>
    </row>
    <row r="51" spans="1:2">
      <c r="A51" s="1" t="s">
        <v>588</v>
      </c>
    </row>
    <row r="52" spans="1:2">
      <c r="A52" s="1" t="s">
        <v>46</v>
      </c>
      <c r="B52" s="1"/>
    </row>
    <row r="53" spans="1:2">
      <c r="A53" s="1" t="s">
        <v>34</v>
      </c>
      <c r="B53" s="1"/>
    </row>
    <row r="54" spans="1:2">
      <c r="A54" s="1" t="s">
        <v>35</v>
      </c>
      <c r="B54" s="1"/>
    </row>
    <row r="55" spans="1:2">
      <c r="A55" s="1" t="s">
        <v>36</v>
      </c>
      <c r="B55" s="3" t="s">
        <v>715</v>
      </c>
    </row>
    <row r="56" spans="1:2" ht="22.5">
      <c r="A56" s="1" t="s">
        <v>37</v>
      </c>
      <c r="B56" s="1" t="s">
        <v>721</v>
      </c>
    </row>
    <row r="57" spans="1:2" ht="33.75">
      <c r="A57" s="1" t="s">
        <v>585</v>
      </c>
      <c r="B57" s="1" t="s">
        <v>720</v>
      </c>
    </row>
    <row r="58" spans="1:2" ht="45">
      <c r="A58" s="1" t="s">
        <v>589</v>
      </c>
      <c r="B58" s="1" t="s">
        <v>719</v>
      </c>
    </row>
    <row r="59" spans="1:2" ht="33.75">
      <c r="A59" s="1" t="s">
        <v>586</v>
      </c>
      <c r="B59" s="1" t="s">
        <v>718</v>
      </c>
    </row>
    <row r="60" spans="1:2" ht="78.75">
      <c r="A60" s="1" t="s">
        <v>40</v>
      </c>
      <c r="B60" s="1" t="s">
        <v>716</v>
      </c>
    </row>
    <row r="61" spans="1:2">
      <c r="A61" s="1" t="s">
        <v>41</v>
      </c>
      <c r="B61" s="1" t="s">
        <v>717</v>
      </c>
    </row>
    <row r="62" spans="1:2">
      <c r="A62" s="1" t="s">
        <v>42</v>
      </c>
      <c r="B62" s="1"/>
    </row>
    <row r="63" spans="1:2">
      <c r="A63" s="1" t="s">
        <v>47</v>
      </c>
      <c r="B63" s="1"/>
    </row>
    <row r="64" spans="1:2">
      <c r="A64" s="1" t="s">
        <v>48</v>
      </c>
      <c r="B64" s="1"/>
    </row>
    <row r="65" spans="1:2">
      <c r="A65" s="1" t="s">
        <v>591</v>
      </c>
      <c r="B65" s="1"/>
    </row>
    <row r="66" spans="1:2">
      <c r="A66" s="1" t="s">
        <v>592</v>
      </c>
      <c r="B66" s="1"/>
    </row>
    <row r="67" spans="1:2">
      <c r="A67" s="1" t="s">
        <v>593</v>
      </c>
      <c r="B67" s="1"/>
    </row>
    <row r="68" spans="1:2">
      <c r="A68" s="1" t="s">
        <v>590</v>
      </c>
      <c r="B68" s="1"/>
    </row>
    <row r="69" spans="1:2">
      <c r="A69" s="1" t="s">
        <v>598</v>
      </c>
      <c r="B69" s="1"/>
    </row>
    <row r="70" spans="1:2">
      <c r="A70" s="1" t="s">
        <v>599</v>
      </c>
      <c r="B70" s="1"/>
    </row>
    <row r="71" spans="1:2">
      <c r="A71" s="1" t="s">
        <v>594</v>
      </c>
      <c r="B71" s="1"/>
    </row>
    <row r="72" spans="1:2">
      <c r="A72" s="1" t="s">
        <v>602</v>
      </c>
      <c r="B72" s="1"/>
    </row>
    <row r="73" spans="1:2">
      <c r="A73" s="1" t="s">
        <v>596</v>
      </c>
      <c r="B73" s="1"/>
    </row>
    <row r="74" spans="1:2">
      <c r="A74" s="1" t="s">
        <v>597</v>
      </c>
      <c r="B74" s="1"/>
    </row>
    <row r="75" spans="1:2">
      <c r="A75" s="1" t="s">
        <v>606</v>
      </c>
      <c r="B75" s="1"/>
    </row>
    <row r="76" spans="1:2">
      <c r="A76" s="1" t="s">
        <v>600</v>
      </c>
      <c r="B76" s="1"/>
    </row>
    <row r="77" spans="1:2">
      <c r="A77" s="1" t="s">
        <v>601</v>
      </c>
      <c r="B77" s="1"/>
    </row>
    <row r="78" spans="1:2">
      <c r="A78" s="1" t="s">
        <v>607</v>
      </c>
      <c r="B78" s="1"/>
    </row>
    <row r="79" spans="1:2">
      <c r="A79" s="1" t="s">
        <v>610</v>
      </c>
      <c r="B79" s="1"/>
    </row>
    <row r="80" spans="1:2">
      <c r="A80" s="1" t="s">
        <v>608</v>
      </c>
      <c r="B80" s="1"/>
    </row>
    <row r="81" spans="1:2">
      <c r="A81" s="1" t="s">
        <v>609</v>
      </c>
      <c r="B81" s="1"/>
    </row>
    <row r="82" spans="1:2">
      <c r="A82" s="1" t="s">
        <v>603</v>
      </c>
      <c r="B82" s="1"/>
    </row>
    <row r="83" spans="1:2">
      <c r="A83" s="1" t="s">
        <v>604</v>
      </c>
      <c r="B83" s="1"/>
    </row>
    <row r="84" spans="1:2">
      <c r="A84" s="1" t="s">
        <v>605</v>
      </c>
      <c r="B84" s="1"/>
    </row>
    <row r="85" spans="1:2">
      <c r="B85" s="1"/>
    </row>
  </sheetData>
  <sheetProtection formatColumns="0" formatRows="0"/>
  <phoneticPr fontId="4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51</vt:i4>
      </vt:variant>
    </vt:vector>
  </HeadingPairs>
  <TitlesOfParts>
    <vt:vector size="56" baseType="lpstr">
      <vt:lpstr>Общая информация</vt:lpstr>
      <vt:lpstr>Тепловая энергия</vt:lpstr>
      <vt:lpstr>Предложение - ГВ</vt:lpstr>
      <vt:lpstr>Предложение - пар</vt:lpstr>
      <vt:lpstr>Закупки</vt:lpstr>
      <vt:lpstr>'Предложение - ГВ'!DOST_ADD</vt:lpstr>
      <vt:lpstr>'Предложение - пар'!DOST_ADD</vt:lpstr>
      <vt:lpstr>'Тепловая энергия'!DOST_ADD</vt:lpstr>
      <vt:lpstr>ed_izm</vt:lpstr>
      <vt:lpstr>kind_of_activity</vt:lpstr>
      <vt:lpstr>LIST_MR_MO_OKTMO</vt:lpstr>
      <vt:lpstr>logical</vt:lpstr>
      <vt:lpstr>'Общая информация'!mo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MO_LIST_4</vt:lpstr>
      <vt:lpstr>MO_LIST_5</vt:lpstr>
      <vt:lpstr>MO_LIST_6</vt:lpstr>
      <vt:lpstr>MO_LIST_7</vt:lpstr>
      <vt:lpstr>MO_LIST_8</vt:lpstr>
      <vt:lpstr>MO_LIST_9</vt:lpstr>
      <vt:lpstr>'Общая информация'!mr</vt:lpstr>
      <vt:lpstr>MR_LIST</vt:lpstr>
      <vt:lpstr>'Общая информация'!oktmo</vt:lpstr>
      <vt:lpstr>'Общая информация'!org</vt:lpstr>
      <vt:lpstr>'Общая информация'!org_zag</vt:lpstr>
      <vt:lpstr>'Общая информация'!poselenije</vt:lpstr>
      <vt:lpstr>reg_metod</vt:lpstr>
      <vt:lpstr>REGION</vt:lpstr>
      <vt:lpstr>tarif_kind</vt:lpstr>
      <vt:lpstr>tarif_st</vt:lpstr>
      <vt:lpstr>year_range</vt:lpstr>
      <vt:lpstr>'Предложение - ГВ'!Область_печати</vt:lpstr>
      <vt:lpstr>'Предложение - пар'!Область_печати</vt:lpstr>
      <vt:lpstr>'Тепловая энергия'!Область_печати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Показатели подлежащие раскрытию в сфере теплоснабжения и сфере оказания услуг по передаче тепловой энергии</dc:title>
  <dc:subject>Показатели подлежащие раскрытию в сфере теплоснабжения и сфере оказания услуг по передаче тепловой энергии</dc:subject>
  <dc:creator>lvvedernikova</dc:creator>
  <cp:lastModifiedBy>Нечушкина Юлия Андреевна</cp:lastModifiedBy>
  <cp:lastPrinted>2015-04-27T07:12:03Z</cp:lastPrinted>
  <dcterms:created xsi:type="dcterms:W3CDTF">2007-06-09T08:43:05Z</dcterms:created>
  <dcterms:modified xsi:type="dcterms:W3CDTF">2018-05-21T13:49:13Z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id">
    <vt:lpwstr/>
  </property>
  <property fmtid="{D5CDD505-2E9C-101B-9397-08002B2CF9AE}" pid="3" name="EditTemplate">
    <vt:bool>true</vt:bool>
  </property>
  <property fmtid="{D5CDD505-2E9C-101B-9397-08002B2CF9AE}" pid="4" name="Version">
    <vt:lpwstr>JKH.OPEN.INFO.WARM2</vt:lpwstr>
  </property>
  <property fmtid="{D5CDD505-2E9C-101B-9397-08002B2CF9AE}" pid="5" name="UserComments">
    <vt:lpwstr/>
  </property>
  <property fmtid="{D5CDD505-2E9C-101B-9397-08002B2CF9AE}" pid="6" name="keywords">
    <vt:lpwstr/>
  </property>
  <property fmtid="{D5CDD505-2E9C-101B-9397-08002B2CF9AE}" pid="7" name="PeriodLength">
    <vt:lpwstr/>
  </property>
  <property fmtid="{D5CDD505-2E9C-101B-9397-08002B2CF9AE}" pid="8" name="Period">
    <vt:lpwstr/>
  </property>
  <property fmtid="{D5CDD505-2E9C-101B-9397-08002B2CF9AE}" pid="9" name="Status">
    <vt:i4>1</vt:i4>
  </property>
  <property fmtid="{D5CDD505-2E9C-101B-9397-08002B2CF9AE}" pid="10" name="CurrentVersion">
    <vt:lpwstr>2.4</vt:lpwstr>
  </property>
</Properties>
</file>